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BB76EC61-C56E-40B2-B3AB-95759E12CC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nk" sheetId="2" r:id="rId1"/>
  </sheets>
  <definedNames>
    <definedName name="_xlnm.Print_Titles" localSheetId="0">Bank!$1:$6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9" i="2" l="1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H70" i="2" l="1"/>
  <c r="P70" i="2"/>
  <c r="C70" i="2"/>
  <c r="S70" i="2"/>
  <c r="K70" i="2"/>
  <c r="D70" i="2"/>
  <c r="L70" i="2"/>
  <c r="T70" i="2"/>
  <c r="E70" i="2"/>
  <c r="M70" i="2"/>
  <c r="U70" i="2"/>
  <c r="F70" i="2"/>
  <c r="N70" i="2"/>
  <c r="V70" i="2"/>
  <c r="G70" i="2"/>
  <c r="O70" i="2"/>
  <c r="W70" i="2"/>
  <c r="I70" i="2"/>
  <c r="Q70" i="2"/>
  <c r="J70" i="2"/>
  <c r="R70" i="2"/>
</calcChain>
</file>

<file path=xl/sharedStrings.xml><?xml version="1.0" encoding="utf-8"?>
<sst xmlns="http://schemas.openxmlformats.org/spreadsheetml/2006/main" count="107" uniqueCount="73">
  <si>
    <t xml:space="preserve">Amt. in Rs. Lakhs </t>
  </si>
  <si>
    <t>No.</t>
  </si>
  <si>
    <t>Name of Banks</t>
  </si>
  <si>
    <t>Total No.of JLGs formed</t>
  </si>
  <si>
    <t>No. of JLGs financed during the quarter</t>
  </si>
  <si>
    <t>No. of JLGs financed during the current year</t>
  </si>
  <si>
    <t>Loan Outstanding at the end of the quarter</t>
  </si>
  <si>
    <t>Farm Sector</t>
  </si>
  <si>
    <t>Non Farm Sector</t>
  </si>
  <si>
    <t>Total</t>
  </si>
  <si>
    <t>No</t>
  </si>
  <si>
    <t>Amt</t>
  </si>
  <si>
    <t xml:space="preserve">NATIONALISED BANKS   </t>
  </si>
  <si>
    <t>BANK OF BARODA</t>
  </si>
  <si>
    <t>BANK OF INDIA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</si>
  <si>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</si>
  <si>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</si>
  <si>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</si>
  <si>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</si>
  <si>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</si>
  <si>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</si>
  <si>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</si>
  <si>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</si>
  <si>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</si>
  <si>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</si>
  <si>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</si>
  <si>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</si>
  <si>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</si>
  <si>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</si>
  <si>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</si>
  <si>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</si>
  <si>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</si>
  <si>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</si>
  <si>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</si>
  <si>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</si>
  <si>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</si>
  <si>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</si>
  <si>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</si>
  <si>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</si>
  <si>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</si>
  <si>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</si>
  <si>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</si>
  <si>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</si>
  <si>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</si>
  <si>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</si>
  <si>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</si>
  <si>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</si>
  <si>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</si>
  <si>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</si>
  <si>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</si>
  <si>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</si>
  <si>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</si>
  <si>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</si>
  <si>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</si>
  <si>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</si>
  <si>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</si>
  <si>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</si>
  <si>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FINCARE SMALL FIN. BANK</t>
  </si>
  <si>
    <t>ESAF SMALL FIN. BANK</t>
  </si>
  <si>
    <t>UNITY SMALL FINANCE BANK</t>
  </si>
  <si>
    <t>SHIVALIK SMALL FINANCE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</si>
  <si>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</si>
  <si>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</si>
  <si>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</si>
  <si>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</si>
  <si>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</si>
  <si>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</si>
  <si>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</si>
  <si>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</si>
  <si>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</si>
  <si>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SBI</t>
  </si>
  <si>
    <t>INFORMATION ON FINANCING OF JOINT LIABILITY GROUPS (JLGs) As On JUNE 2025</t>
  </si>
  <si>
    <t>Annexure - 20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</si>
</sst>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24"/>
      <color theme="1"/>
      <name val="Arial Black"/>
      <family val="2"/>
    </font>
    <font>
      <b/>
      <sz val="16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b/>
      <sz val="12"/>
      <name val="Arial Black"/>
      <family val="2"/>
    </font>
    <font>
      <sz val="12"/>
      <name val="Arial Black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5" fillId="0" borderId="0" xfId="0" applyFont="1"/>
    <xf numFmtId="0" fontId="3" fillId="0" borderId="0" xfId="0" applyFont="1"/>
    <xf numFmtId="0" fontId="4" fillId="0" borderId="0" xfId="0" applyFont="1"/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11" fillId="0" borderId="4" xfId="0" applyFont="1" applyBorder="1" applyAlignment="1">
      <alignment horizontal="center"/>
    </xf>
    <xf numFmtId="0" fontId="11" fillId="0" borderId="4" xfId="0" applyFont="1" applyBorder="1"/>
    <xf numFmtId="2" fontId="11" fillId="0" borderId="4" xfId="0" applyNumberFormat="1" applyFont="1" applyBorder="1"/>
    <xf numFmtId="0" fontId="4" fillId="0" borderId="4" xfId="0" applyFont="1" applyBorder="1"/>
    <xf numFmtId="0" fontId="3" fillId="0" borderId="4" xfId="0" applyFont="1" applyBorder="1"/>
    <xf numFmtId="0" fontId="13" fillId="0" borderId="4" xfId="0" applyFont="1" applyBorder="1"/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/>
    </xf>
    <xf numFmtId="0" fontId="11" fillId="0" borderId="4" xfId="0" applyFont="1" applyBorder="1"/>
    <xf numFmtId="0" fontId="9" fillId="0" borderId="4" xfId="0" applyFont="1" applyBorder="1" applyAlignment="1">
      <alignment horizontal="left"/>
    </xf>
    <xf numFmtId="0" fontId="10" fillId="0" borderId="4" xfId="0" applyFont="1" applyBorder="1"/>
    <xf numFmtId="0" fontId="9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3" fillId="0" borderId="1" xfId="0" applyFont="1" applyBorder="1"/>
    <xf numFmtId="0" fontId="3" fillId="0" borderId="3" xfId="0" applyFont="1" applyBorder="1"/>
    <xf numFmtId="0" fontId="3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1"/>
  <sheetViews>
    <sheetView tabSelected="1" view="pageBreakPreview" zoomScale="80" zoomScaleNormal="80" zoomScaleSheetLayoutView="80" workbookViewId="0">
      <selection activeCell="L4" sqref="L4:Q4"/>
    </sheetView>
  </sheetViews>
  <sheetFormatPr defaultRowHeight="15" x14ac:dyDescent="0.25"/>
  <cols>
    <col min="1" max="1" width="9.28515625" bestFit="1" customWidth="1"/>
    <col min="2" max="2" width="47" customWidth="1"/>
    <col min="3" max="3" width="10.7109375" customWidth="1"/>
    <col min="4" max="4" width="10.5703125" customWidth="1"/>
    <col min="5" max="6" width="9.140625" customWidth="1"/>
    <col min="7" max="7" width="10.85546875" customWidth="1"/>
    <col min="8" max="8" width="9" customWidth="1"/>
    <col min="9" max="9" width="10.85546875" customWidth="1"/>
    <col min="10" max="10" width="9.140625" customWidth="1"/>
    <col min="11" max="11" width="12" customWidth="1"/>
    <col min="12" max="12" width="9.28515625" bestFit="1" customWidth="1"/>
    <col min="13" max="13" width="12.42578125" customWidth="1"/>
    <col min="14" max="14" width="9.28515625" bestFit="1" customWidth="1"/>
    <col min="15" max="15" width="12" bestFit="1" customWidth="1"/>
    <col min="16" max="16" width="9.28515625" bestFit="1" customWidth="1"/>
    <col min="17" max="17" width="12.5703125" bestFit="1" customWidth="1"/>
    <col min="18" max="18" width="9.28515625" bestFit="1" customWidth="1"/>
    <col min="19" max="19" width="12.5703125" bestFit="1" customWidth="1"/>
    <col min="20" max="20" width="9.28515625" bestFit="1" customWidth="1"/>
    <col min="21" max="21" width="12.5703125" bestFit="1" customWidth="1"/>
    <col min="22" max="22" width="10.5703125" bestFit="1" customWidth="1"/>
    <col min="23" max="23" width="13.28515625" bestFit="1" customWidth="1"/>
  </cols>
  <sheetData>
    <row r="1" spans="1:23" ht="31.5" customHeight="1" x14ac:dyDescent="0.7">
      <c r="A1" s="34" t="s">
        <v>72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</row>
    <row r="2" spans="1:23" ht="23.25" customHeight="1" x14ac:dyDescent="0.3">
      <c r="A2" s="35" t="s">
        <v>71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ht="20.2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S3" s="36" t="s">
        <v>0</v>
      </c>
      <c r="T3" s="36"/>
      <c r="U3" s="36"/>
      <c r="V3" s="36"/>
      <c r="W3" s="36"/>
    </row>
    <row r="4" spans="1:23" ht="40.5" customHeight="1" x14ac:dyDescent="0.25">
      <c r="A4" s="31" t="s">
        <v>1</v>
      </c>
      <c r="B4" s="31" t="s">
        <v>2</v>
      </c>
      <c r="C4" s="31" t="s">
        <v>3</v>
      </c>
      <c r="D4" s="31"/>
      <c r="E4" s="31"/>
      <c r="F4" s="31" t="s">
        <v>4</v>
      </c>
      <c r="G4" s="31"/>
      <c r="H4" s="31"/>
      <c r="I4" s="31"/>
      <c r="J4" s="31"/>
      <c r="K4" s="31"/>
      <c r="L4" s="31" t="s">
        <v>5</v>
      </c>
      <c r="M4" s="31"/>
      <c r="N4" s="31"/>
      <c r="O4" s="31"/>
      <c r="P4" s="31"/>
      <c r="Q4" s="31"/>
      <c r="R4" s="31" t="s">
        <v>6</v>
      </c>
      <c r="S4" s="31"/>
      <c r="T4" s="31"/>
      <c r="U4" s="31"/>
      <c r="V4" s="31"/>
      <c r="W4" s="31"/>
    </row>
    <row r="5" spans="1:23" ht="54" customHeight="1" x14ac:dyDescent="0.25">
      <c r="A5" s="31"/>
      <c r="B5" s="31"/>
      <c r="C5" s="5" t="s">
        <v>7</v>
      </c>
      <c r="D5" s="5" t="s">
        <v>8</v>
      </c>
      <c r="E5" s="6" t="s">
        <v>9</v>
      </c>
      <c r="F5" s="32" t="s">
        <v>7</v>
      </c>
      <c r="G5" s="33"/>
      <c r="H5" s="32" t="s">
        <v>8</v>
      </c>
      <c r="I5" s="32"/>
      <c r="J5" s="32" t="s">
        <v>9</v>
      </c>
      <c r="K5" s="33"/>
      <c r="L5" s="32" t="s">
        <v>7</v>
      </c>
      <c r="M5" s="33"/>
      <c r="N5" s="32" t="s">
        <v>8</v>
      </c>
      <c r="O5" s="32"/>
      <c r="P5" s="32" t="s">
        <v>9</v>
      </c>
      <c r="Q5" s="33"/>
      <c r="R5" s="32" t="s">
        <v>7</v>
      </c>
      <c r="S5" s="33"/>
      <c r="T5" s="32" t="s">
        <v>8</v>
      </c>
      <c r="U5" s="32"/>
      <c r="V5" s="32" t="s">
        <v>9</v>
      </c>
      <c r="W5" s="33"/>
    </row>
    <row r="6" spans="1:23" ht="18" customHeight="1" x14ac:dyDescent="0.25">
      <c r="A6" s="31"/>
      <c r="B6" s="31"/>
      <c r="C6" s="7" t="s">
        <v>10</v>
      </c>
      <c r="D6" s="7" t="s">
        <v>10</v>
      </c>
      <c r="E6" s="8" t="s">
        <v>10</v>
      </c>
      <c r="F6" s="7" t="s">
        <v>10</v>
      </c>
      <c r="G6" s="7" t="s">
        <v>11</v>
      </c>
      <c r="H6" s="7" t="s">
        <v>10</v>
      </c>
      <c r="I6" s="7" t="s">
        <v>11</v>
      </c>
      <c r="J6" s="7" t="s">
        <v>10</v>
      </c>
      <c r="K6" s="7" t="s">
        <v>11</v>
      </c>
      <c r="L6" s="7" t="s">
        <v>10</v>
      </c>
      <c r="M6" s="7" t="s">
        <v>11</v>
      </c>
      <c r="N6" s="7" t="s">
        <v>10</v>
      </c>
      <c r="O6" s="7" t="s">
        <v>11</v>
      </c>
      <c r="P6" s="7" t="s">
        <v>10</v>
      </c>
      <c r="Q6" s="7" t="s">
        <v>11</v>
      </c>
      <c r="R6" s="7" t="s">
        <v>10</v>
      </c>
      <c r="S6" s="7" t="s">
        <v>11</v>
      </c>
      <c r="T6" s="7" t="s">
        <v>10</v>
      </c>
      <c r="U6" s="7" t="s">
        <v>11</v>
      </c>
      <c r="V6" s="7" t="s">
        <v>10</v>
      </c>
      <c r="W6" s="7" t="s">
        <v>11</v>
      </c>
    </row>
    <row r="7" spans="1:23" ht="21" customHeight="1" x14ac:dyDescent="0.4">
      <c r="A7" s="9"/>
      <c r="B7" s="20" t="s">
        <v>12</v>
      </c>
      <c r="C7" s="21"/>
      <c r="D7" s="21"/>
      <c r="E7" s="21"/>
      <c r="F7" s="21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spans="1:23" s="4" customFormat="1" ht="15.75" x14ac:dyDescent="0.25">
      <c r="A8" s="16">
        <v>1</v>
      </c>
      <c r="B8" s="11" t="s">
        <v>13</v>
      </c>
      <c r="C8" s="11">
        <v>122</v>
      </c>
      <c r="D8" s="11">
        <v>14</v>
      </c>
      <c r="E8" s="11">
        <v>136</v>
      </c>
      <c r="F8" s="11">
        <v>0</v>
      </c>
      <c r="G8" s="12">
        <v>0</v>
      </c>
      <c r="H8" s="11">
        <v>0</v>
      </c>
      <c r="I8" s="12">
        <v>0</v>
      </c>
      <c r="J8" s="11">
        <v>0</v>
      </c>
      <c r="K8" s="12">
        <v>0</v>
      </c>
      <c r="L8" s="11">
        <v>0</v>
      </c>
      <c r="M8" s="12">
        <v>0</v>
      </c>
      <c r="N8" s="11">
        <v>0</v>
      </c>
      <c r="O8" s="12">
        <v>0</v>
      </c>
      <c r="P8" s="11">
        <v>0</v>
      </c>
      <c r="Q8" s="12">
        <v>0</v>
      </c>
      <c r="R8" s="11">
        <v>15</v>
      </c>
      <c r="S8" s="12">
        <v>14.17</v>
      </c>
      <c r="T8" s="11">
        <v>3</v>
      </c>
      <c r="U8" s="12">
        <v>1.73</v>
      </c>
      <c r="V8" s="11">
        <v>18</v>
      </c>
      <c r="W8" s="12">
        <v>15.9</v>
      </c>
    </row>
    <row r="9" spans="1:23" s="4" customFormat="1" ht="15.75" x14ac:dyDescent="0.25">
      <c r="A9" s="16">
        <v>2</v>
      </c>
      <c r="B9" s="11" t="s">
        <v>14</v>
      </c>
      <c r="C9" s="11">
        <v>0</v>
      </c>
      <c r="D9" s="11">
        <v>2</v>
      </c>
      <c r="E9" s="11">
        <v>2</v>
      </c>
      <c r="F9" s="11">
        <v>0</v>
      </c>
      <c r="G9" s="12">
        <v>0</v>
      </c>
      <c r="H9" s="11">
        <v>2</v>
      </c>
      <c r="I9" s="12">
        <v>165</v>
      </c>
      <c r="J9" s="11">
        <v>2</v>
      </c>
      <c r="K9" s="12">
        <v>165</v>
      </c>
      <c r="L9" s="11">
        <v>0</v>
      </c>
      <c r="M9" s="12">
        <v>0</v>
      </c>
      <c r="N9" s="11">
        <v>2</v>
      </c>
      <c r="O9" s="12">
        <v>165</v>
      </c>
      <c r="P9" s="11">
        <v>2</v>
      </c>
      <c r="Q9" s="12">
        <v>165</v>
      </c>
      <c r="R9" s="11">
        <v>1</v>
      </c>
      <c r="S9" s="12">
        <v>0.25</v>
      </c>
      <c r="T9" s="11">
        <v>19</v>
      </c>
      <c r="U9" s="12">
        <v>3416.95</v>
      </c>
      <c r="V9" s="11">
        <v>20</v>
      </c>
      <c r="W9" s="12">
        <v>3417.2</v>
      </c>
    </row>
    <row r="10" spans="1:23" s="4" customFormat="1" ht="15.75" hidden="1" x14ac:dyDescent="0.25">
      <c r="A10" s="16">
        <v>7</v>
      </c>
      <c r="B10" s="11" t="s">
        <v>15</v>
      </c>
      <c r="C10" s="11">
        <v>0</v>
      </c>
      <c r="D10" s="11">
        <v>0</v>
      </c>
      <c r="E10" s="11">
        <v>0</v>
      </c>
      <c r="F10" s="11">
        <v>0</v>
      </c>
      <c r="G10" s="12">
        <v>0</v>
      </c>
      <c r="H10" s="11">
        <v>0</v>
      </c>
      <c r="I10" s="12">
        <v>0</v>
      </c>
      <c r="J10" s="11">
        <v>0</v>
      </c>
      <c r="K10" s="12">
        <v>0</v>
      </c>
      <c r="L10" s="11">
        <v>0</v>
      </c>
      <c r="M10" s="12">
        <v>0</v>
      </c>
      <c r="N10" s="11">
        <v>0</v>
      </c>
      <c r="O10" s="12">
        <v>0</v>
      </c>
      <c r="P10" s="11">
        <v>0</v>
      </c>
      <c r="Q10" s="12">
        <v>0</v>
      </c>
      <c r="R10" s="11">
        <v>0</v>
      </c>
      <c r="S10" s="12">
        <v>0</v>
      </c>
      <c r="T10" s="11">
        <v>0</v>
      </c>
      <c r="U10" s="12">
        <v>0</v>
      </c>
      <c r="V10" s="11">
        <v>0</v>
      </c>
      <c r="W10" s="12">
        <v>0</v>
      </c>
    </row>
    <row r="11" spans="1:23" s="4" customFormat="1" ht="15.75" x14ac:dyDescent="0.25">
      <c r="A11" s="16">
        <v>3</v>
      </c>
      <c r="B11" s="11" t="s">
        <v>16</v>
      </c>
      <c r="C11" s="11">
        <v>0</v>
      </c>
      <c r="D11" s="11">
        <v>0</v>
      </c>
      <c r="E11" s="11">
        <v>0</v>
      </c>
      <c r="F11" s="11">
        <v>0</v>
      </c>
      <c r="G11" s="12">
        <v>0</v>
      </c>
      <c r="H11" s="11">
        <v>0</v>
      </c>
      <c r="I11" s="12">
        <v>0</v>
      </c>
      <c r="J11" s="11">
        <v>0</v>
      </c>
      <c r="K11" s="12">
        <v>0</v>
      </c>
      <c r="L11" s="11">
        <v>0</v>
      </c>
      <c r="M11" s="12">
        <v>0</v>
      </c>
      <c r="N11" s="11">
        <v>0</v>
      </c>
      <c r="O11" s="12">
        <v>0</v>
      </c>
      <c r="P11" s="11">
        <v>0</v>
      </c>
      <c r="Q11" s="12">
        <v>0</v>
      </c>
      <c r="R11" s="11">
        <v>1</v>
      </c>
      <c r="S11" s="12">
        <v>0</v>
      </c>
      <c r="T11" s="11">
        <v>4</v>
      </c>
      <c r="U11" s="12">
        <v>39.21</v>
      </c>
      <c r="V11" s="11">
        <v>5</v>
      </c>
      <c r="W11" s="12">
        <v>39.21</v>
      </c>
    </row>
    <row r="12" spans="1:23" s="4" customFormat="1" ht="15.75" hidden="1" x14ac:dyDescent="0.25">
      <c r="A12" s="16">
        <v>9</v>
      </c>
      <c r="B12" s="11" t="s">
        <v>17</v>
      </c>
      <c r="C12" s="11">
        <v>0</v>
      </c>
      <c r="D12" s="11">
        <v>0</v>
      </c>
      <c r="E12" s="11">
        <v>0</v>
      </c>
      <c r="F12" s="11">
        <v>0</v>
      </c>
      <c r="G12" s="12">
        <v>0</v>
      </c>
      <c r="H12" s="11">
        <v>0</v>
      </c>
      <c r="I12" s="12">
        <v>0</v>
      </c>
      <c r="J12" s="11">
        <v>0</v>
      </c>
      <c r="K12" s="12">
        <v>0</v>
      </c>
      <c r="L12" s="11">
        <v>0</v>
      </c>
      <c r="M12" s="12">
        <v>0</v>
      </c>
      <c r="N12" s="11">
        <v>0</v>
      </c>
      <c r="O12" s="12">
        <v>0</v>
      </c>
      <c r="P12" s="11">
        <v>0</v>
      </c>
      <c r="Q12" s="12">
        <v>0</v>
      </c>
      <c r="R12" s="11">
        <v>0</v>
      </c>
      <c r="S12" s="12">
        <v>0</v>
      </c>
      <c r="T12" s="11">
        <v>0</v>
      </c>
      <c r="U12" s="12">
        <v>0</v>
      </c>
      <c r="V12" s="11">
        <v>0</v>
      </c>
      <c r="W12" s="12">
        <v>0</v>
      </c>
    </row>
    <row r="13" spans="1:23" s="4" customFormat="1" ht="15.75" x14ac:dyDescent="0.25">
      <c r="A13" s="16">
        <v>4</v>
      </c>
      <c r="B13" s="11" t="s">
        <v>18</v>
      </c>
      <c r="C13" s="11">
        <v>0</v>
      </c>
      <c r="D13" s="11">
        <v>0</v>
      </c>
      <c r="E13" s="11">
        <v>0</v>
      </c>
      <c r="F13" s="11">
        <v>0</v>
      </c>
      <c r="G13" s="12">
        <v>0</v>
      </c>
      <c r="H13" s="11">
        <v>0</v>
      </c>
      <c r="I13" s="12">
        <v>0</v>
      </c>
      <c r="J13" s="11">
        <v>0</v>
      </c>
      <c r="K13" s="12">
        <v>0</v>
      </c>
      <c r="L13" s="11">
        <v>0</v>
      </c>
      <c r="M13" s="12">
        <v>0</v>
      </c>
      <c r="N13" s="11">
        <v>0</v>
      </c>
      <c r="O13" s="12">
        <v>0</v>
      </c>
      <c r="P13" s="11">
        <v>0</v>
      </c>
      <c r="Q13" s="12">
        <v>0</v>
      </c>
      <c r="R13" s="11">
        <v>1</v>
      </c>
      <c r="S13" s="12">
        <v>3.71</v>
      </c>
      <c r="T13" s="11">
        <v>0</v>
      </c>
      <c r="U13" s="12">
        <v>0</v>
      </c>
      <c r="V13" s="11">
        <v>1</v>
      </c>
      <c r="W13" s="12">
        <v>3.71</v>
      </c>
    </row>
    <row r="14" spans="1:23" s="4" customFormat="1" ht="15.75" hidden="1" x14ac:dyDescent="0.25">
      <c r="A14" s="13">
        <v>11</v>
      </c>
      <c r="B14" s="13" t="s">
        <v>19</v>
      </c>
      <c r="C14" s="11">
        <v>0</v>
      </c>
      <c r="D14" s="11">
        <v>0</v>
      </c>
      <c r="E14" s="11">
        <v>0</v>
      </c>
      <c r="F14" s="11">
        <v>0</v>
      </c>
      <c r="G14" s="12">
        <v>0</v>
      </c>
      <c r="H14" s="11">
        <v>0</v>
      </c>
      <c r="I14" s="12">
        <v>0</v>
      </c>
      <c r="J14" s="11">
        <v>0</v>
      </c>
      <c r="K14" s="12">
        <v>0</v>
      </c>
      <c r="L14" s="11">
        <v>0</v>
      </c>
      <c r="M14" s="12">
        <v>0</v>
      </c>
      <c r="N14" s="11">
        <v>0</v>
      </c>
      <c r="O14" s="12">
        <v>0</v>
      </c>
      <c r="P14" s="11">
        <v>0</v>
      </c>
      <c r="Q14" s="12">
        <v>0</v>
      </c>
      <c r="R14" s="11">
        <v>0</v>
      </c>
      <c r="S14" s="12">
        <v>0</v>
      </c>
      <c r="T14" s="11">
        <v>0</v>
      </c>
      <c r="U14" s="12">
        <v>0</v>
      </c>
      <c r="V14" s="11">
        <v>0</v>
      </c>
      <c r="W14" s="12">
        <v>0</v>
      </c>
    </row>
    <row r="15" spans="1:23" s="2" customFormat="1" ht="17.25" x14ac:dyDescent="0.3">
      <c r="A15" s="24" t="s">
        <v>20</v>
      </c>
      <c r="B15" s="25"/>
      <c r="C15" s="11">
        <f t="shared" ref="C15:W15" si="0">SUM(C8:C14)</f>
        <v>122</v>
      </c>
      <c r="D15" s="11">
        <f t="shared" si="0"/>
        <v>16</v>
      </c>
      <c r="E15" s="11">
        <f t="shared" si="0"/>
        <v>138</v>
      </c>
      <c r="F15" s="11">
        <f t="shared" si="0"/>
        <v>0</v>
      </c>
      <c r="G15" s="12">
        <f t="shared" si="0"/>
        <v>0</v>
      </c>
      <c r="H15" s="11">
        <f t="shared" si="0"/>
        <v>2</v>
      </c>
      <c r="I15" s="12">
        <f t="shared" si="0"/>
        <v>165</v>
      </c>
      <c r="J15" s="11">
        <f t="shared" si="0"/>
        <v>2</v>
      </c>
      <c r="K15" s="12">
        <f t="shared" si="0"/>
        <v>165</v>
      </c>
      <c r="L15" s="11">
        <f t="shared" si="0"/>
        <v>0</v>
      </c>
      <c r="M15" s="12">
        <f t="shared" si="0"/>
        <v>0</v>
      </c>
      <c r="N15" s="11">
        <f t="shared" si="0"/>
        <v>2</v>
      </c>
      <c r="O15" s="12">
        <f t="shared" si="0"/>
        <v>165</v>
      </c>
      <c r="P15" s="11">
        <f t="shared" si="0"/>
        <v>2</v>
      </c>
      <c r="Q15" s="12">
        <f t="shared" si="0"/>
        <v>165</v>
      </c>
      <c r="R15" s="11">
        <f t="shared" si="0"/>
        <v>18</v>
      </c>
      <c r="S15" s="12">
        <f t="shared" si="0"/>
        <v>18.13</v>
      </c>
      <c r="T15" s="11">
        <f t="shared" si="0"/>
        <v>26</v>
      </c>
      <c r="U15" s="12">
        <f t="shared" si="0"/>
        <v>3457.89</v>
      </c>
      <c r="V15" s="11">
        <f t="shared" si="0"/>
        <v>44</v>
      </c>
      <c r="W15" s="12">
        <f t="shared" si="0"/>
        <v>3476.02</v>
      </c>
    </row>
    <row r="16" spans="1:23" s="3" customFormat="1" ht="21" customHeight="1" x14ac:dyDescent="0.5">
      <c r="A16" s="14"/>
      <c r="B16" s="22" t="s">
        <v>70</v>
      </c>
      <c r="C16" s="23"/>
      <c r="D16" s="23"/>
      <c r="E16" s="23"/>
      <c r="F16" s="23"/>
      <c r="G16" s="20"/>
      <c r="H16" s="21"/>
      <c r="I16" s="21"/>
      <c r="J16" s="21"/>
      <c r="K16" s="21"/>
      <c r="L16" s="20"/>
      <c r="M16" s="21"/>
      <c r="N16" s="21"/>
      <c r="O16" s="21"/>
      <c r="P16" s="21"/>
      <c r="Q16" s="20"/>
      <c r="R16" s="21"/>
      <c r="S16" s="21"/>
      <c r="T16" s="21"/>
      <c r="U16" s="21"/>
      <c r="V16" s="20"/>
      <c r="W16" s="21"/>
    </row>
    <row r="17" spans="1:23" s="4" customFormat="1" ht="15.75" x14ac:dyDescent="0.25">
      <c r="A17" s="16">
        <v>5</v>
      </c>
      <c r="B17" s="11" t="s">
        <v>21</v>
      </c>
      <c r="C17" s="11">
        <v>0</v>
      </c>
      <c r="D17" s="11">
        <v>0</v>
      </c>
      <c r="E17" s="11">
        <v>0</v>
      </c>
      <c r="F17" s="11">
        <v>0</v>
      </c>
      <c r="G17" s="12">
        <v>0</v>
      </c>
      <c r="H17" s="11">
        <v>0</v>
      </c>
      <c r="I17" s="12">
        <v>0</v>
      </c>
      <c r="J17" s="11">
        <v>0</v>
      </c>
      <c r="K17" s="12">
        <v>0</v>
      </c>
      <c r="L17" s="11">
        <v>0</v>
      </c>
      <c r="M17" s="12">
        <v>0</v>
      </c>
      <c r="N17" s="11">
        <v>0</v>
      </c>
      <c r="O17" s="12">
        <v>0</v>
      </c>
      <c r="P17" s="11">
        <v>0</v>
      </c>
      <c r="Q17" s="12">
        <v>0</v>
      </c>
      <c r="R17" s="11">
        <v>0</v>
      </c>
      <c r="S17" s="12">
        <v>0</v>
      </c>
      <c r="T17" s="11">
        <v>0</v>
      </c>
      <c r="U17" s="12">
        <v>0</v>
      </c>
      <c r="V17" s="11">
        <v>0</v>
      </c>
      <c r="W17" s="12">
        <v>0</v>
      </c>
    </row>
    <row r="18" spans="1:23" s="2" customFormat="1" ht="21" customHeight="1" x14ac:dyDescent="0.3">
      <c r="A18" s="24" t="s">
        <v>20</v>
      </c>
      <c r="B18" s="25"/>
      <c r="C18" s="11">
        <f t="shared" ref="C18:W18" si="1">SUM(C17:C17)</f>
        <v>0</v>
      </c>
      <c r="D18" s="11">
        <f t="shared" si="1"/>
        <v>0</v>
      </c>
      <c r="E18" s="11">
        <f t="shared" si="1"/>
        <v>0</v>
      </c>
      <c r="F18" s="11">
        <f t="shared" si="1"/>
        <v>0</v>
      </c>
      <c r="G18" s="12">
        <f t="shared" si="1"/>
        <v>0</v>
      </c>
      <c r="H18" s="11">
        <f t="shared" si="1"/>
        <v>0</v>
      </c>
      <c r="I18" s="12">
        <f t="shared" si="1"/>
        <v>0</v>
      </c>
      <c r="J18" s="11">
        <f t="shared" si="1"/>
        <v>0</v>
      </c>
      <c r="K18" s="12">
        <f t="shared" si="1"/>
        <v>0</v>
      </c>
      <c r="L18" s="11">
        <f t="shared" si="1"/>
        <v>0</v>
      </c>
      <c r="M18" s="12">
        <f t="shared" si="1"/>
        <v>0</v>
      </c>
      <c r="N18" s="11">
        <f t="shared" si="1"/>
        <v>0</v>
      </c>
      <c r="O18" s="12">
        <f t="shared" si="1"/>
        <v>0</v>
      </c>
      <c r="P18" s="11">
        <f t="shared" si="1"/>
        <v>0</v>
      </c>
      <c r="Q18" s="12">
        <f t="shared" si="1"/>
        <v>0</v>
      </c>
      <c r="R18" s="11">
        <f t="shared" si="1"/>
        <v>0</v>
      </c>
      <c r="S18" s="12">
        <f t="shared" si="1"/>
        <v>0</v>
      </c>
      <c r="T18" s="11">
        <f t="shared" si="1"/>
        <v>0</v>
      </c>
      <c r="U18" s="12">
        <f t="shared" si="1"/>
        <v>0</v>
      </c>
      <c r="V18" s="11">
        <f t="shared" si="1"/>
        <v>0</v>
      </c>
      <c r="W18" s="12">
        <f t="shared" si="1"/>
        <v>0</v>
      </c>
    </row>
    <row r="19" spans="1:23" s="3" customFormat="1" ht="21" customHeight="1" x14ac:dyDescent="0.5">
      <c r="A19" s="14"/>
      <c r="B19" s="20" t="s">
        <v>22</v>
      </c>
      <c r="C19" s="21"/>
      <c r="D19" s="21"/>
      <c r="E19" s="21"/>
      <c r="F19" s="21"/>
      <c r="G19" s="20"/>
      <c r="H19" s="21"/>
      <c r="I19" s="21"/>
      <c r="J19" s="21"/>
      <c r="K19" s="21"/>
      <c r="L19" s="20"/>
      <c r="M19" s="21"/>
      <c r="N19" s="21"/>
      <c r="O19" s="21"/>
      <c r="P19" s="21"/>
      <c r="Q19" s="20"/>
      <c r="R19" s="21"/>
      <c r="S19" s="21"/>
      <c r="T19" s="21"/>
      <c r="U19" s="21"/>
      <c r="V19" s="20"/>
      <c r="W19" s="21"/>
    </row>
    <row r="20" spans="1:23" s="4" customFormat="1" ht="15.75" x14ac:dyDescent="0.25">
      <c r="A20" s="16">
        <v>6</v>
      </c>
      <c r="B20" s="11" t="s">
        <v>23</v>
      </c>
      <c r="C20" s="11">
        <v>1441</v>
      </c>
      <c r="D20" s="11">
        <v>772</v>
      </c>
      <c r="E20" s="11">
        <v>2213</v>
      </c>
      <c r="F20" s="11">
        <v>57</v>
      </c>
      <c r="G20" s="12">
        <v>197.5</v>
      </c>
      <c r="H20" s="11">
        <v>19</v>
      </c>
      <c r="I20" s="12">
        <v>21.16</v>
      </c>
      <c r="J20" s="11">
        <v>76</v>
      </c>
      <c r="K20" s="12">
        <v>218.66</v>
      </c>
      <c r="L20" s="11">
        <v>57</v>
      </c>
      <c r="M20" s="12">
        <v>197.5</v>
      </c>
      <c r="N20" s="11">
        <v>19</v>
      </c>
      <c r="O20" s="12">
        <v>21.16</v>
      </c>
      <c r="P20" s="11">
        <v>76</v>
      </c>
      <c r="Q20" s="12">
        <v>218.66</v>
      </c>
      <c r="R20" s="11">
        <v>1380</v>
      </c>
      <c r="S20" s="12">
        <v>2910.27</v>
      </c>
      <c r="T20" s="11">
        <v>367</v>
      </c>
      <c r="U20" s="11">
        <v>200.27</v>
      </c>
      <c r="V20" s="11">
        <v>1747</v>
      </c>
      <c r="W20" s="12">
        <v>3110.54</v>
      </c>
    </row>
    <row r="21" spans="1:23" s="4" customFormat="1" ht="15.75" hidden="1" x14ac:dyDescent="0.25">
      <c r="A21" s="16">
        <v>14</v>
      </c>
      <c r="B21" s="11" t="s">
        <v>24</v>
      </c>
      <c r="C21" s="11">
        <v>0</v>
      </c>
      <c r="D21" s="11">
        <v>0</v>
      </c>
      <c r="E21" s="11">
        <v>0</v>
      </c>
      <c r="F21" s="11">
        <v>0</v>
      </c>
      <c r="G21" s="12">
        <v>0</v>
      </c>
      <c r="H21" s="11">
        <v>0</v>
      </c>
      <c r="I21" s="12">
        <v>0</v>
      </c>
      <c r="J21" s="11">
        <v>0</v>
      </c>
      <c r="K21" s="12">
        <v>0</v>
      </c>
      <c r="L21" s="11">
        <v>0</v>
      </c>
      <c r="M21" s="12">
        <v>0</v>
      </c>
      <c r="N21" s="11">
        <v>0</v>
      </c>
      <c r="O21" s="12">
        <v>0</v>
      </c>
      <c r="P21" s="11">
        <v>0</v>
      </c>
      <c r="Q21" s="12">
        <v>0</v>
      </c>
      <c r="R21" s="11">
        <v>0</v>
      </c>
      <c r="S21" s="12">
        <v>0</v>
      </c>
      <c r="T21" s="11">
        <v>0</v>
      </c>
      <c r="U21" s="11">
        <v>0</v>
      </c>
      <c r="V21" s="11">
        <v>0</v>
      </c>
      <c r="W21" s="12">
        <v>0</v>
      </c>
    </row>
    <row r="22" spans="1:23" s="4" customFormat="1" ht="15.75" x14ac:dyDescent="0.25">
      <c r="A22" s="16">
        <v>7</v>
      </c>
      <c r="B22" s="11" t="s">
        <v>25</v>
      </c>
      <c r="C22" s="11">
        <v>0</v>
      </c>
      <c r="D22" s="11">
        <v>0</v>
      </c>
      <c r="E22" s="11">
        <v>0</v>
      </c>
      <c r="F22" s="11">
        <v>0</v>
      </c>
      <c r="G22" s="12">
        <v>0</v>
      </c>
      <c r="H22" s="11">
        <v>0</v>
      </c>
      <c r="I22" s="12">
        <v>0</v>
      </c>
      <c r="J22" s="11">
        <v>0</v>
      </c>
      <c r="K22" s="12">
        <v>0</v>
      </c>
      <c r="L22" s="11">
        <v>0</v>
      </c>
      <c r="M22" s="12">
        <v>0</v>
      </c>
      <c r="N22" s="11">
        <v>0</v>
      </c>
      <c r="O22" s="12">
        <v>0</v>
      </c>
      <c r="P22" s="11">
        <v>0</v>
      </c>
      <c r="Q22" s="12">
        <v>0</v>
      </c>
      <c r="R22" s="11">
        <v>0</v>
      </c>
      <c r="S22" s="12">
        <v>0</v>
      </c>
      <c r="T22" s="11">
        <v>4</v>
      </c>
      <c r="U22" s="11">
        <v>0.62</v>
      </c>
      <c r="V22" s="11">
        <v>4</v>
      </c>
      <c r="W22" s="12">
        <v>0.62</v>
      </c>
    </row>
    <row r="23" spans="1:23" s="2" customFormat="1" ht="21" customHeight="1" x14ac:dyDescent="0.3">
      <c r="A23" s="24" t="s">
        <v>20</v>
      </c>
      <c r="B23" s="25"/>
      <c r="C23" s="11">
        <f t="shared" ref="C23:W23" si="2">SUM(C20:C22)</f>
        <v>1441</v>
      </c>
      <c r="D23" s="11">
        <f t="shared" si="2"/>
        <v>772</v>
      </c>
      <c r="E23" s="11">
        <f t="shared" si="2"/>
        <v>2213</v>
      </c>
      <c r="F23" s="11">
        <f t="shared" si="2"/>
        <v>57</v>
      </c>
      <c r="G23" s="12">
        <f t="shared" si="2"/>
        <v>197.5</v>
      </c>
      <c r="H23" s="11">
        <f t="shared" si="2"/>
        <v>19</v>
      </c>
      <c r="I23" s="12">
        <f t="shared" si="2"/>
        <v>21.16</v>
      </c>
      <c r="J23" s="11">
        <f t="shared" si="2"/>
        <v>76</v>
      </c>
      <c r="K23" s="12">
        <f t="shared" si="2"/>
        <v>218.66</v>
      </c>
      <c r="L23" s="11">
        <f t="shared" si="2"/>
        <v>57</v>
      </c>
      <c r="M23" s="12">
        <f t="shared" si="2"/>
        <v>197.5</v>
      </c>
      <c r="N23" s="11">
        <f t="shared" si="2"/>
        <v>19</v>
      </c>
      <c r="O23" s="12">
        <f t="shared" si="2"/>
        <v>21.16</v>
      </c>
      <c r="P23" s="11">
        <f t="shared" si="2"/>
        <v>76</v>
      </c>
      <c r="Q23" s="12">
        <f t="shared" si="2"/>
        <v>218.66</v>
      </c>
      <c r="R23" s="11">
        <f t="shared" si="2"/>
        <v>1380</v>
      </c>
      <c r="S23" s="12">
        <f t="shared" si="2"/>
        <v>2910.27</v>
      </c>
      <c r="T23" s="11">
        <f t="shared" si="2"/>
        <v>371</v>
      </c>
      <c r="U23" s="11">
        <f t="shared" si="2"/>
        <v>200.89000000000001</v>
      </c>
      <c r="V23" s="11">
        <f t="shared" si="2"/>
        <v>1751</v>
      </c>
      <c r="W23" s="12">
        <f t="shared" si="2"/>
        <v>3111.16</v>
      </c>
    </row>
    <row r="24" spans="1:23" s="3" customFormat="1" ht="21" customHeight="1" x14ac:dyDescent="0.5">
      <c r="A24" s="14"/>
      <c r="B24" s="20" t="s">
        <v>26</v>
      </c>
      <c r="C24" s="21"/>
      <c r="D24" s="21"/>
      <c r="E24" s="21"/>
      <c r="F24" s="21"/>
      <c r="G24" s="20"/>
      <c r="H24" s="21"/>
      <c r="I24" s="21"/>
      <c r="J24" s="21"/>
      <c r="K24" s="21"/>
      <c r="L24" s="20"/>
      <c r="M24" s="21"/>
      <c r="N24" s="21"/>
      <c r="O24" s="21"/>
      <c r="P24" s="21"/>
      <c r="Q24" s="20"/>
      <c r="R24" s="21"/>
      <c r="S24" s="21"/>
      <c r="T24" s="21"/>
      <c r="U24" s="21"/>
      <c r="V24" s="20"/>
      <c r="W24" s="21"/>
    </row>
    <row r="25" spans="1:23" s="4" customFormat="1" ht="15.75" x14ac:dyDescent="0.25">
      <c r="A25" s="16">
        <v>8</v>
      </c>
      <c r="B25" s="11" t="s">
        <v>27</v>
      </c>
      <c r="C25" s="11">
        <v>7790</v>
      </c>
      <c r="D25" s="11">
        <v>729</v>
      </c>
      <c r="E25" s="11">
        <v>8519</v>
      </c>
      <c r="F25" s="11">
        <v>289</v>
      </c>
      <c r="G25" s="12">
        <v>211.68</v>
      </c>
      <c r="H25" s="11">
        <v>0</v>
      </c>
      <c r="I25" s="12">
        <v>0</v>
      </c>
      <c r="J25" s="11">
        <v>289</v>
      </c>
      <c r="K25" s="12">
        <v>211.68</v>
      </c>
      <c r="L25" s="11">
        <v>289</v>
      </c>
      <c r="M25" s="12">
        <v>211.68</v>
      </c>
      <c r="N25" s="11">
        <v>0</v>
      </c>
      <c r="O25" s="11">
        <v>0</v>
      </c>
      <c r="P25" s="11">
        <v>289</v>
      </c>
      <c r="Q25" s="12">
        <v>211.68</v>
      </c>
      <c r="R25" s="11">
        <v>4014</v>
      </c>
      <c r="S25" s="11">
        <v>2891.33</v>
      </c>
      <c r="T25" s="11">
        <v>196</v>
      </c>
      <c r="U25" s="12">
        <v>113.12</v>
      </c>
      <c r="V25" s="11">
        <v>4210</v>
      </c>
      <c r="W25" s="11">
        <v>3004.45</v>
      </c>
    </row>
    <row r="26" spans="1:23" s="4" customFormat="1" ht="15.75" x14ac:dyDescent="0.25">
      <c r="A26" s="16">
        <v>9</v>
      </c>
      <c r="B26" s="11" t="s">
        <v>28</v>
      </c>
      <c r="C26" s="11">
        <v>37</v>
      </c>
      <c r="D26" s="11">
        <v>12</v>
      </c>
      <c r="E26" s="11">
        <v>49</v>
      </c>
      <c r="F26" s="11">
        <v>37</v>
      </c>
      <c r="G26" s="12">
        <v>35.94</v>
      </c>
      <c r="H26" s="11">
        <v>12</v>
      </c>
      <c r="I26" s="12">
        <v>11.85</v>
      </c>
      <c r="J26" s="11">
        <v>49</v>
      </c>
      <c r="K26" s="12">
        <v>47.79</v>
      </c>
      <c r="L26" s="11">
        <v>37</v>
      </c>
      <c r="M26" s="12">
        <v>35.94</v>
      </c>
      <c r="N26" s="11">
        <v>12</v>
      </c>
      <c r="O26" s="11">
        <v>11.85</v>
      </c>
      <c r="P26" s="11">
        <v>49</v>
      </c>
      <c r="Q26" s="12">
        <v>47.79</v>
      </c>
      <c r="R26" s="11">
        <v>1260</v>
      </c>
      <c r="S26" s="12">
        <v>739.23</v>
      </c>
      <c r="T26" s="11">
        <v>1400</v>
      </c>
      <c r="U26" s="12">
        <v>442.92</v>
      </c>
      <c r="V26" s="11">
        <v>2660</v>
      </c>
      <c r="W26" s="11">
        <v>1182.1400000000001</v>
      </c>
    </row>
    <row r="27" spans="1:23" s="2" customFormat="1" ht="21" customHeight="1" x14ac:dyDescent="0.3">
      <c r="A27" s="24" t="s">
        <v>20</v>
      </c>
      <c r="B27" s="25"/>
      <c r="C27" s="11">
        <f t="shared" ref="C27:W27" si="3">SUM(C25:C26)</f>
        <v>7827</v>
      </c>
      <c r="D27" s="11">
        <f t="shared" si="3"/>
        <v>741</v>
      </c>
      <c r="E27" s="11">
        <f t="shared" si="3"/>
        <v>8568</v>
      </c>
      <c r="F27" s="11">
        <f t="shared" si="3"/>
        <v>326</v>
      </c>
      <c r="G27" s="12">
        <f t="shared" si="3"/>
        <v>247.62</v>
      </c>
      <c r="H27" s="11">
        <f t="shared" si="3"/>
        <v>12</v>
      </c>
      <c r="I27" s="12">
        <f t="shared" si="3"/>
        <v>11.85</v>
      </c>
      <c r="J27" s="11">
        <f t="shared" si="3"/>
        <v>338</v>
      </c>
      <c r="K27" s="12">
        <f t="shared" si="3"/>
        <v>259.47000000000003</v>
      </c>
      <c r="L27" s="11">
        <f t="shared" si="3"/>
        <v>326</v>
      </c>
      <c r="M27" s="12">
        <f t="shared" si="3"/>
        <v>247.62</v>
      </c>
      <c r="N27" s="11">
        <f t="shared" si="3"/>
        <v>12</v>
      </c>
      <c r="O27" s="11">
        <f t="shared" si="3"/>
        <v>11.85</v>
      </c>
      <c r="P27" s="11">
        <f t="shared" si="3"/>
        <v>338</v>
      </c>
      <c r="Q27" s="12">
        <f t="shared" si="3"/>
        <v>259.47000000000003</v>
      </c>
      <c r="R27" s="11">
        <f t="shared" si="3"/>
        <v>5274</v>
      </c>
      <c r="S27" s="11">
        <f t="shared" si="3"/>
        <v>3630.56</v>
      </c>
      <c r="T27" s="11">
        <f t="shared" si="3"/>
        <v>1596</v>
      </c>
      <c r="U27" s="12">
        <f t="shared" si="3"/>
        <v>556.04</v>
      </c>
      <c r="V27" s="11">
        <f t="shared" si="3"/>
        <v>6870</v>
      </c>
      <c r="W27" s="11">
        <f t="shared" si="3"/>
        <v>4186.59</v>
      </c>
    </row>
    <row r="28" spans="1:23" s="3" customFormat="1" ht="21" customHeight="1" x14ac:dyDescent="0.5">
      <c r="A28" s="14"/>
      <c r="B28" s="20" t="s">
        <v>29</v>
      </c>
      <c r="C28" s="21"/>
      <c r="D28" s="21"/>
      <c r="E28" s="21"/>
      <c r="F28" s="21"/>
      <c r="G28" s="20"/>
      <c r="H28" s="21"/>
      <c r="I28" s="21"/>
      <c r="J28" s="21"/>
      <c r="K28" s="21"/>
      <c r="L28" s="20"/>
      <c r="M28" s="21"/>
      <c r="N28" s="21"/>
      <c r="O28" s="21"/>
      <c r="P28" s="21"/>
      <c r="Q28" s="20"/>
      <c r="R28" s="21"/>
      <c r="S28" s="21"/>
      <c r="T28" s="21"/>
      <c r="U28" s="21"/>
      <c r="V28" s="20"/>
      <c r="W28" s="21"/>
    </row>
    <row r="29" spans="1:23" s="4" customFormat="1" ht="15.75" x14ac:dyDescent="0.25">
      <c r="A29" s="16">
        <v>10</v>
      </c>
      <c r="B29" s="17" t="s">
        <v>30</v>
      </c>
      <c r="C29" s="11">
        <v>0</v>
      </c>
      <c r="D29" s="11">
        <v>0</v>
      </c>
      <c r="E29" s="11">
        <v>0</v>
      </c>
      <c r="F29" s="11">
        <v>0</v>
      </c>
      <c r="G29" s="12">
        <v>0</v>
      </c>
      <c r="H29" s="11">
        <v>0</v>
      </c>
      <c r="I29" s="12">
        <v>0</v>
      </c>
      <c r="J29" s="11">
        <v>0</v>
      </c>
      <c r="K29" s="12">
        <v>0</v>
      </c>
      <c r="L29" s="11">
        <v>0</v>
      </c>
      <c r="M29" s="12">
        <v>0</v>
      </c>
      <c r="N29" s="11">
        <v>0</v>
      </c>
      <c r="O29" s="12">
        <v>0</v>
      </c>
      <c r="P29" s="11">
        <v>0</v>
      </c>
      <c r="Q29" s="12">
        <v>0</v>
      </c>
      <c r="R29" s="11">
        <v>0</v>
      </c>
      <c r="S29" s="12">
        <v>0</v>
      </c>
      <c r="T29" s="11">
        <v>0</v>
      </c>
      <c r="U29" s="12">
        <v>0</v>
      </c>
      <c r="V29" s="11">
        <v>0</v>
      </c>
      <c r="W29" s="12">
        <v>0</v>
      </c>
    </row>
    <row r="30" spans="1:23" s="4" customFormat="1" ht="15.75" hidden="1" x14ac:dyDescent="0.25">
      <c r="A30" s="16">
        <v>19</v>
      </c>
      <c r="B30" s="17" t="s">
        <v>31</v>
      </c>
      <c r="C30" s="11">
        <v>0</v>
      </c>
      <c r="D30" s="11">
        <v>0</v>
      </c>
      <c r="E30" s="11">
        <v>0</v>
      </c>
      <c r="F30" s="11">
        <v>0</v>
      </c>
      <c r="G30" s="12">
        <v>0</v>
      </c>
      <c r="H30" s="11">
        <v>0</v>
      </c>
      <c r="I30" s="12">
        <v>0</v>
      </c>
      <c r="J30" s="11">
        <v>0</v>
      </c>
      <c r="K30" s="12">
        <v>0</v>
      </c>
      <c r="L30" s="11">
        <v>0</v>
      </c>
      <c r="M30" s="12">
        <v>0</v>
      </c>
      <c r="N30" s="11">
        <v>0</v>
      </c>
      <c r="O30" s="12">
        <v>0</v>
      </c>
      <c r="P30" s="11">
        <v>0</v>
      </c>
      <c r="Q30" s="12">
        <v>0</v>
      </c>
      <c r="R30" s="11">
        <v>0</v>
      </c>
      <c r="S30" s="12">
        <v>0</v>
      </c>
      <c r="T30" s="11">
        <v>0</v>
      </c>
      <c r="U30" s="12">
        <v>0</v>
      </c>
      <c r="V30" s="11">
        <v>0</v>
      </c>
      <c r="W30" s="12">
        <v>0</v>
      </c>
    </row>
    <row r="31" spans="1:23" s="4" customFormat="1" ht="15.75" hidden="1" x14ac:dyDescent="0.25">
      <c r="A31" s="16">
        <v>20</v>
      </c>
      <c r="B31" s="17" t="s">
        <v>32</v>
      </c>
      <c r="C31" s="11">
        <v>0</v>
      </c>
      <c r="D31" s="11">
        <v>0</v>
      </c>
      <c r="E31" s="11">
        <v>0</v>
      </c>
      <c r="F31" s="11">
        <v>0</v>
      </c>
      <c r="G31" s="12">
        <v>0</v>
      </c>
      <c r="H31" s="11">
        <v>0</v>
      </c>
      <c r="I31" s="12">
        <v>0</v>
      </c>
      <c r="J31" s="11">
        <v>0</v>
      </c>
      <c r="K31" s="12">
        <v>0</v>
      </c>
      <c r="L31" s="11">
        <v>0</v>
      </c>
      <c r="M31" s="12">
        <v>0</v>
      </c>
      <c r="N31" s="11">
        <v>0</v>
      </c>
      <c r="O31" s="12">
        <v>0</v>
      </c>
      <c r="P31" s="11">
        <v>0</v>
      </c>
      <c r="Q31" s="12">
        <v>0</v>
      </c>
      <c r="R31" s="11">
        <v>0</v>
      </c>
      <c r="S31" s="12">
        <v>0</v>
      </c>
      <c r="T31" s="11">
        <v>0</v>
      </c>
      <c r="U31" s="12">
        <v>0</v>
      </c>
      <c r="V31" s="11">
        <v>0</v>
      </c>
      <c r="W31" s="12">
        <v>0</v>
      </c>
    </row>
    <row r="32" spans="1:23" s="4" customFormat="1" ht="15.75" x14ac:dyDescent="0.25">
      <c r="A32" s="16">
        <v>11</v>
      </c>
      <c r="B32" s="17" t="s">
        <v>33</v>
      </c>
      <c r="C32" s="11">
        <v>1984</v>
      </c>
      <c r="D32" s="11">
        <v>0</v>
      </c>
      <c r="E32" s="11">
        <v>1984</v>
      </c>
      <c r="F32" s="11">
        <v>1984</v>
      </c>
      <c r="G32" s="12">
        <v>1071.8699999999999</v>
      </c>
      <c r="H32" s="11">
        <v>0</v>
      </c>
      <c r="I32" s="12">
        <v>0</v>
      </c>
      <c r="J32" s="11">
        <v>1984</v>
      </c>
      <c r="K32" s="12">
        <v>1071.8699999999999</v>
      </c>
      <c r="L32" s="11">
        <v>1984</v>
      </c>
      <c r="M32" s="12">
        <v>1071.8699999999999</v>
      </c>
      <c r="N32" s="11">
        <v>0</v>
      </c>
      <c r="O32" s="12">
        <v>0</v>
      </c>
      <c r="P32" s="11">
        <v>1984</v>
      </c>
      <c r="Q32" s="12">
        <v>1071.8699999999999</v>
      </c>
      <c r="R32" s="11">
        <v>1984</v>
      </c>
      <c r="S32" s="12">
        <v>1052.93</v>
      </c>
      <c r="T32" s="11">
        <v>0</v>
      </c>
      <c r="U32" s="12">
        <v>0</v>
      </c>
      <c r="V32" s="11">
        <v>1984</v>
      </c>
      <c r="W32" s="12">
        <v>1052.93</v>
      </c>
    </row>
    <row r="33" spans="1:23" s="4" customFormat="1" ht="15.75" hidden="1" x14ac:dyDescent="0.25">
      <c r="A33" s="16">
        <v>22</v>
      </c>
      <c r="B33" s="17" t="s">
        <v>34</v>
      </c>
      <c r="C33" s="11">
        <v>0</v>
      </c>
      <c r="D33" s="11">
        <v>0</v>
      </c>
      <c r="E33" s="11">
        <v>0</v>
      </c>
      <c r="F33" s="11">
        <v>0</v>
      </c>
      <c r="G33" s="12">
        <v>0</v>
      </c>
      <c r="H33" s="11">
        <v>0</v>
      </c>
      <c r="I33" s="12">
        <v>0</v>
      </c>
      <c r="J33" s="11">
        <v>0</v>
      </c>
      <c r="K33" s="12">
        <v>0</v>
      </c>
      <c r="L33" s="11">
        <v>0</v>
      </c>
      <c r="M33" s="12">
        <v>0</v>
      </c>
      <c r="N33" s="11">
        <v>0</v>
      </c>
      <c r="O33" s="12">
        <v>0</v>
      </c>
      <c r="P33" s="11">
        <v>0</v>
      </c>
      <c r="Q33" s="12">
        <v>0</v>
      </c>
      <c r="R33" s="11">
        <v>0</v>
      </c>
      <c r="S33" s="12">
        <v>0</v>
      </c>
      <c r="T33" s="11">
        <v>0</v>
      </c>
      <c r="U33" s="12">
        <v>0</v>
      </c>
      <c r="V33" s="11">
        <v>0</v>
      </c>
      <c r="W33" s="12">
        <v>0</v>
      </c>
    </row>
    <row r="34" spans="1:23" s="4" customFormat="1" ht="15.75" hidden="1" x14ac:dyDescent="0.25">
      <c r="A34" s="16">
        <v>23</v>
      </c>
      <c r="B34" s="17" t="s">
        <v>35</v>
      </c>
      <c r="C34" s="11">
        <v>0</v>
      </c>
      <c r="D34" s="11">
        <v>0</v>
      </c>
      <c r="E34" s="11">
        <v>0</v>
      </c>
      <c r="F34" s="11">
        <v>0</v>
      </c>
      <c r="G34" s="12">
        <v>0</v>
      </c>
      <c r="H34" s="11">
        <v>0</v>
      </c>
      <c r="I34" s="12">
        <v>0</v>
      </c>
      <c r="J34" s="11">
        <v>0</v>
      </c>
      <c r="K34" s="12">
        <v>0</v>
      </c>
      <c r="L34" s="11">
        <v>0</v>
      </c>
      <c r="M34" s="12">
        <v>0</v>
      </c>
      <c r="N34" s="11">
        <v>0</v>
      </c>
      <c r="O34" s="12">
        <v>0</v>
      </c>
      <c r="P34" s="11">
        <v>0</v>
      </c>
      <c r="Q34" s="12">
        <v>0</v>
      </c>
      <c r="R34" s="11">
        <v>0</v>
      </c>
      <c r="S34" s="12">
        <v>0</v>
      </c>
      <c r="T34" s="11">
        <v>0</v>
      </c>
      <c r="U34" s="12">
        <v>0</v>
      </c>
      <c r="V34" s="11">
        <v>0</v>
      </c>
      <c r="W34" s="12">
        <v>0</v>
      </c>
    </row>
    <row r="35" spans="1:23" s="4" customFormat="1" ht="15.75" x14ac:dyDescent="0.25">
      <c r="A35" s="16">
        <v>12</v>
      </c>
      <c r="B35" s="17" t="s">
        <v>36</v>
      </c>
      <c r="C35" s="11">
        <v>1572</v>
      </c>
      <c r="D35" s="11">
        <v>187</v>
      </c>
      <c r="E35" s="11">
        <v>1759</v>
      </c>
      <c r="F35" s="11">
        <v>1572</v>
      </c>
      <c r="G35" s="12">
        <v>2391.96</v>
      </c>
      <c r="H35" s="11">
        <v>187</v>
      </c>
      <c r="I35" s="12">
        <v>142.6</v>
      </c>
      <c r="J35" s="11">
        <v>1759</v>
      </c>
      <c r="K35" s="12">
        <v>2534.58</v>
      </c>
      <c r="L35" s="11">
        <v>1572</v>
      </c>
      <c r="M35" s="12">
        <v>2391.96</v>
      </c>
      <c r="N35" s="11">
        <v>187</v>
      </c>
      <c r="O35" s="12">
        <v>142.6</v>
      </c>
      <c r="P35" s="11">
        <v>1759</v>
      </c>
      <c r="Q35" s="12">
        <v>2534.58</v>
      </c>
      <c r="R35" s="11">
        <v>17377</v>
      </c>
      <c r="S35" s="12">
        <v>19678.34</v>
      </c>
      <c r="T35" s="11">
        <v>8167</v>
      </c>
      <c r="U35" s="12">
        <v>4268.25</v>
      </c>
      <c r="V35" s="11">
        <v>25544</v>
      </c>
      <c r="W35" s="12">
        <v>23946.57</v>
      </c>
    </row>
    <row r="36" spans="1:23" s="4" customFormat="1" ht="15.75" hidden="1" x14ac:dyDescent="0.25">
      <c r="A36" s="16">
        <v>25</v>
      </c>
      <c r="B36" s="17" t="s">
        <v>37</v>
      </c>
      <c r="C36" s="11">
        <v>0</v>
      </c>
      <c r="D36" s="11">
        <v>0</v>
      </c>
      <c r="E36" s="11">
        <v>0</v>
      </c>
      <c r="F36" s="11">
        <v>0</v>
      </c>
      <c r="G36" s="12">
        <v>0</v>
      </c>
      <c r="H36" s="11">
        <v>0</v>
      </c>
      <c r="I36" s="12">
        <v>0</v>
      </c>
      <c r="J36" s="11">
        <v>0</v>
      </c>
      <c r="K36" s="12">
        <v>0</v>
      </c>
      <c r="L36" s="11">
        <v>0</v>
      </c>
      <c r="M36" s="12">
        <v>0</v>
      </c>
      <c r="N36" s="11">
        <v>0</v>
      </c>
      <c r="O36" s="12">
        <v>0</v>
      </c>
      <c r="P36" s="11">
        <v>0</v>
      </c>
      <c r="Q36" s="12">
        <v>0</v>
      </c>
      <c r="R36" s="11">
        <v>0</v>
      </c>
      <c r="S36" s="12">
        <v>0</v>
      </c>
      <c r="T36" s="11">
        <v>0</v>
      </c>
      <c r="U36" s="12">
        <v>0</v>
      </c>
      <c r="V36" s="11">
        <v>0</v>
      </c>
      <c r="W36" s="12">
        <v>0</v>
      </c>
    </row>
    <row r="37" spans="1:23" s="4" customFormat="1" ht="15.75" hidden="1" x14ac:dyDescent="0.25">
      <c r="A37" s="16">
        <v>26</v>
      </c>
      <c r="B37" s="17" t="s">
        <v>38</v>
      </c>
      <c r="C37" s="11">
        <v>0</v>
      </c>
      <c r="D37" s="11">
        <v>0</v>
      </c>
      <c r="E37" s="11">
        <v>0</v>
      </c>
      <c r="F37" s="11">
        <v>0</v>
      </c>
      <c r="G37" s="12">
        <v>0</v>
      </c>
      <c r="H37" s="11">
        <v>0</v>
      </c>
      <c r="I37" s="12">
        <v>0</v>
      </c>
      <c r="J37" s="11">
        <v>0</v>
      </c>
      <c r="K37" s="12">
        <v>0</v>
      </c>
      <c r="L37" s="11">
        <v>0</v>
      </c>
      <c r="M37" s="12">
        <v>0</v>
      </c>
      <c r="N37" s="11">
        <v>0</v>
      </c>
      <c r="O37" s="12">
        <v>0</v>
      </c>
      <c r="P37" s="11">
        <v>0</v>
      </c>
      <c r="Q37" s="12">
        <v>0</v>
      </c>
      <c r="R37" s="11">
        <v>0</v>
      </c>
      <c r="S37" s="12">
        <v>0</v>
      </c>
      <c r="T37" s="11">
        <v>0</v>
      </c>
      <c r="U37" s="12">
        <v>0</v>
      </c>
      <c r="V37" s="11">
        <v>0</v>
      </c>
      <c r="W37" s="12">
        <v>0</v>
      </c>
    </row>
    <row r="38" spans="1:23" s="4" customFormat="1" ht="15.75" x14ac:dyDescent="0.25">
      <c r="A38" s="16">
        <v>13</v>
      </c>
      <c r="B38" s="17" t="s">
        <v>39</v>
      </c>
      <c r="C38" s="11">
        <v>4269</v>
      </c>
      <c r="D38" s="11">
        <v>45</v>
      </c>
      <c r="E38" s="11">
        <v>4314</v>
      </c>
      <c r="F38" s="11">
        <v>4269</v>
      </c>
      <c r="G38" s="12">
        <v>2231.69</v>
      </c>
      <c r="H38" s="11">
        <v>45</v>
      </c>
      <c r="I38" s="12">
        <v>22.95</v>
      </c>
      <c r="J38" s="11">
        <v>4314</v>
      </c>
      <c r="K38" s="12">
        <v>2254.64</v>
      </c>
      <c r="L38" s="11">
        <v>4269</v>
      </c>
      <c r="M38" s="12">
        <v>2231.69</v>
      </c>
      <c r="N38" s="11">
        <v>45</v>
      </c>
      <c r="O38" s="12">
        <v>22.95</v>
      </c>
      <c r="P38" s="11">
        <v>4314</v>
      </c>
      <c r="Q38" s="12">
        <v>2254.64</v>
      </c>
      <c r="R38" s="11">
        <v>77491</v>
      </c>
      <c r="S38" s="12">
        <v>17466.259999999998</v>
      </c>
      <c r="T38" s="11">
        <v>784</v>
      </c>
      <c r="U38" s="12">
        <v>158.61000000000001</v>
      </c>
      <c r="V38" s="11">
        <v>78275</v>
      </c>
      <c r="W38" s="12">
        <v>17624.86</v>
      </c>
    </row>
    <row r="39" spans="1:23" s="4" customFormat="1" ht="15.75" x14ac:dyDescent="0.25">
      <c r="A39" s="16">
        <v>14</v>
      </c>
      <c r="B39" s="17" t="s">
        <v>40</v>
      </c>
      <c r="C39" s="11">
        <v>617</v>
      </c>
      <c r="D39" s="11">
        <v>11</v>
      </c>
      <c r="E39" s="11">
        <v>628</v>
      </c>
      <c r="F39" s="11">
        <v>617</v>
      </c>
      <c r="G39" s="12">
        <v>1327.09</v>
      </c>
      <c r="H39" s="11">
        <v>11</v>
      </c>
      <c r="I39" s="12">
        <v>19.45</v>
      </c>
      <c r="J39" s="11">
        <v>628</v>
      </c>
      <c r="K39" s="12">
        <v>1346.54</v>
      </c>
      <c r="L39" s="11">
        <v>617</v>
      </c>
      <c r="M39" s="12">
        <v>1327.09</v>
      </c>
      <c r="N39" s="11">
        <v>11</v>
      </c>
      <c r="O39" s="12">
        <v>19.45</v>
      </c>
      <c r="P39" s="11">
        <v>628</v>
      </c>
      <c r="Q39" s="12">
        <v>1346.54</v>
      </c>
      <c r="R39" s="11">
        <v>5657</v>
      </c>
      <c r="S39" s="12">
        <v>9006.64</v>
      </c>
      <c r="T39" s="11">
        <v>239</v>
      </c>
      <c r="U39" s="12">
        <v>192.34</v>
      </c>
      <c r="V39" s="11">
        <v>5896</v>
      </c>
      <c r="W39" s="12">
        <v>9198.98</v>
      </c>
    </row>
    <row r="40" spans="1:23" s="4" customFormat="1" ht="15.75" hidden="1" x14ac:dyDescent="0.25">
      <c r="A40" s="16">
        <v>29</v>
      </c>
      <c r="B40" s="17" t="s">
        <v>41</v>
      </c>
      <c r="C40" s="11">
        <v>0</v>
      </c>
      <c r="D40" s="11">
        <v>0</v>
      </c>
      <c r="E40" s="11">
        <v>0</v>
      </c>
      <c r="F40" s="11">
        <v>0</v>
      </c>
      <c r="G40" s="12">
        <v>0</v>
      </c>
      <c r="H40" s="11">
        <v>0</v>
      </c>
      <c r="I40" s="12">
        <v>0</v>
      </c>
      <c r="J40" s="11">
        <v>0</v>
      </c>
      <c r="K40" s="12">
        <v>0</v>
      </c>
      <c r="L40" s="11">
        <v>0</v>
      </c>
      <c r="M40" s="12">
        <v>0</v>
      </c>
      <c r="N40" s="11">
        <v>0</v>
      </c>
      <c r="O40" s="12">
        <v>0</v>
      </c>
      <c r="P40" s="11">
        <v>0</v>
      </c>
      <c r="Q40" s="12">
        <v>0</v>
      </c>
      <c r="R40" s="11">
        <v>0</v>
      </c>
      <c r="S40" s="12">
        <v>0</v>
      </c>
      <c r="T40" s="11">
        <v>0</v>
      </c>
      <c r="U40" s="12">
        <v>0</v>
      </c>
      <c r="V40" s="11">
        <v>0</v>
      </c>
      <c r="W40" s="12">
        <v>0</v>
      </c>
    </row>
    <row r="41" spans="1:23" s="4" customFormat="1" ht="15.75" hidden="1" x14ac:dyDescent="0.25">
      <c r="A41" s="16">
        <v>30</v>
      </c>
      <c r="B41" s="17" t="s">
        <v>42</v>
      </c>
      <c r="C41" s="11">
        <v>0</v>
      </c>
      <c r="D41" s="11">
        <v>0</v>
      </c>
      <c r="E41" s="11">
        <v>0</v>
      </c>
      <c r="F41" s="11">
        <v>0</v>
      </c>
      <c r="G41" s="12">
        <v>0</v>
      </c>
      <c r="H41" s="11">
        <v>0</v>
      </c>
      <c r="I41" s="12">
        <v>0</v>
      </c>
      <c r="J41" s="11">
        <v>0</v>
      </c>
      <c r="K41" s="12">
        <v>0</v>
      </c>
      <c r="L41" s="11">
        <v>0</v>
      </c>
      <c r="M41" s="12">
        <v>0</v>
      </c>
      <c r="N41" s="11">
        <v>0</v>
      </c>
      <c r="O41" s="12">
        <v>0</v>
      </c>
      <c r="P41" s="11">
        <v>0</v>
      </c>
      <c r="Q41" s="12">
        <v>0</v>
      </c>
      <c r="R41" s="11">
        <v>0</v>
      </c>
      <c r="S41" s="12">
        <v>0</v>
      </c>
      <c r="T41" s="11">
        <v>0</v>
      </c>
      <c r="U41" s="12">
        <v>0</v>
      </c>
      <c r="V41" s="11">
        <v>0</v>
      </c>
      <c r="W41" s="12">
        <v>0</v>
      </c>
    </row>
    <row r="42" spans="1:23" s="4" customFormat="1" ht="15.75" hidden="1" x14ac:dyDescent="0.25">
      <c r="A42" s="16">
        <v>31</v>
      </c>
      <c r="B42" s="17" t="s">
        <v>43</v>
      </c>
      <c r="C42" s="11">
        <v>0</v>
      </c>
      <c r="D42" s="11">
        <v>0</v>
      </c>
      <c r="E42" s="11">
        <v>0</v>
      </c>
      <c r="F42" s="11">
        <v>0</v>
      </c>
      <c r="G42" s="12">
        <v>0</v>
      </c>
      <c r="H42" s="11">
        <v>0</v>
      </c>
      <c r="I42" s="12">
        <v>0</v>
      </c>
      <c r="J42" s="11">
        <v>0</v>
      </c>
      <c r="K42" s="12">
        <v>0</v>
      </c>
      <c r="L42" s="11">
        <v>0</v>
      </c>
      <c r="M42" s="12">
        <v>0</v>
      </c>
      <c r="N42" s="11">
        <v>0</v>
      </c>
      <c r="O42" s="12">
        <v>0</v>
      </c>
      <c r="P42" s="11">
        <v>0</v>
      </c>
      <c r="Q42" s="12">
        <v>0</v>
      </c>
      <c r="R42" s="11">
        <v>0</v>
      </c>
      <c r="S42" s="12">
        <v>0</v>
      </c>
      <c r="T42" s="11">
        <v>0</v>
      </c>
      <c r="U42" s="12">
        <v>0</v>
      </c>
      <c r="V42" s="11">
        <v>0</v>
      </c>
      <c r="W42" s="12">
        <v>0</v>
      </c>
    </row>
    <row r="43" spans="1:23" s="4" customFormat="1" ht="15.75" x14ac:dyDescent="0.25">
      <c r="A43" s="16">
        <v>15</v>
      </c>
      <c r="B43" s="17" t="s">
        <v>44</v>
      </c>
      <c r="C43" s="11">
        <v>657</v>
      </c>
      <c r="D43" s="11">
        <v>0</v>
      </c>
      <c r="E43" s="11">
        <v>657</v>
      </c>
      <c r="F43" s="11">
        <v>657</v>
      </c>
      <c r="G43" s="12">
        <v>1493.77</v>
      </c>
      <c r="H43" s="11">
        <v>0</v>
      </c>
      <c r="I43" s="12">
        <v>0</v>
      </c>
      <c r="J43" s="11">
        <v>657</v>
      </c>
      <c r="K43" s="12">
        <v>1493.77</v>
      </c>
      <c r="L43" s="11">
        <v>657</v>
      </c>
      <c r="M43" s="12">
        <v>1493.77</v>
      </c>
      <c r="N43" s="11">
        <v>0</v>
      </c>
      <c r="O43" s="12">
        <v>0</v>
      </c>
      <c r="P43" s="11">
        <v>657</v>
      </c>
      <c r="Q43" s="12">
        <v>1493.77</v>
      </c>
      <c r="R43" s="11">
        <v>12742</v>
      </c>
      <c r="S43" s="12">
        <v>12015.82</v>
      </c>
      <c r="T43" s="11">
        <v>0</v>
      </c>
      <c r="U43" s="12">
        <v>0</v>
      </c>
      <c r="V43" s="11">
        <v>12742</v>
      </c>
      <c r="W43" s="12">
        <v>12015.82</v>
      </c>
    </row>
    <row r="44" spans="1:23" s="4" customFormat="1" ht="15.75" hidden="1" x14ac:dyDescent="0.25">
      <c r="A44" s="16">
        <v>33</v>
      </c>
      <c r="B44" s="17" t="s">
        <v>45</v>
      </c>
      <c r="C44" s="11">
        <v>0</v>
      </c>
      <c r="D44" s="11">
        <v>0</v>
      </c>
      <c r="E44" s="11">
        <v>0</v>
      </c>
      <c r="F44" s="11">
        <v>0</v>
      </c>
      <c r="G44" s="12">
        <v>0</v>
      </c>
      <c r="H44" s="11">
        <v>0</v>
      </c>
      <c r="I44" s="12">
        <v>0</v>
      </c>
      <c r="J44" s="11">
        <v>0</v>
      </c>
      <c r="K44" s="12">
        <v>0</v>
      </c>
      <c r="L44" s="11">
        <v>0</v>
      </c>
      <c r="M44" s="12">
        <v>0</v>
      </c>
      <c r="N44" s="11">
        <v>0</v>
      </c>
      <c r="O44" s="12">
        <v>0</v>
      </c>
      <c r="P44" s="11">
        <v>0</v>
      </c>
      <c r="Q44" s="12">
        <v>0</v>
      </c>
      <c r="R44" s="11">
        <v>0</v>
      </c>
      <c r="S44" s="12">
        <v>0</v>
      </c>
      <c r="T44" s="11">
        <v>0</v>
      </c>
      <c r="U44" s="12">
        <v>0</v>
      </c>
      <c r="V44" s="11">
        <v>0</v>
      </c>
      <c r="W44" s="12">
        <v>0</v>
      </c>
    </row>
    <row r="45" spans="1:23" s="4" customFormat="1" ht="15.75" x14ac:dyDescent="0.25">
      <c r="A45" s="16">
        <v>16</v>
      </c>
      <c r="B45" s="17" t="s">
        <v>46</v>
      </c>
      <c r="C45" s="11">
        <v>832</v>
      </c>
      <c r="D45" s="11">
        <v>523</v>
      </c>
      <c r="E45" s="11">
        <v>1355</v>
      </c>
      <c r="F45" s="11">
        <v>832</v>
      </c>
      <c r="G45" s="12">
        <v>1664.67</v>
      </c>
      <c r="H45" s="11">
        <v>523</v>
      </c>
      <c r="I45" s="12">
        <v>1067.3800000000001</v>
      </c>
      <c r="J45" s="11">
        <v>1355</v>
      </c>
      <c r="K45" s="12">
        <v>2732.05</v>
      </c>
      <c r="L45" s="11">
        <v>832</v>
      </c>
      <c r="M45" s="12">
        <v>1664.67</v>
      </c>
      <c r="N45" s="11">
        <v>523</v>
      </c>
      <c r="O45" s="12">
        <v>1067.3800000000001</v>
      </c>
      <c r="P45" s="11">
        <v>1355</v>
      </c>
      <c r="Q45" s="12">
        <v>2732.05</v>
      </c>
      <c r="R45" s="11">
        <v>9302</v>
      </c>
      <c r="S45" s="12">
        <v>8830.67</v>
      </c>
      <c r="T45" s="11">
        <v>5181</v>
      </c>
      <c r="U45" s="12">
        <v>4872.5200000000004</v>
      </c>
      <c r="V45" s="11">
        <v>14483</v>
      </c>
      <c r="W45" s="12">
        <v>13703.2</v>
      </c>
    </row>
    <row r="46" spans="1:23" s="4" customFormat="1" ht="15.75" hidden="1" x14ac:dyDescent="0.25">
      <c r="A46" s="16">
        <v>35</v>
      </c>
      <c r="B46" s="11" t="s">
        <v>47</v>
      </c>
      <c r="C46" s="11">
        <v>0</v>
      </c>
      <c r="D46" s="11">
        <v>0</v>
      </c>
      <c r="E46" s="11">
        <v>0</v>
      </c>
      <c r="F46" s="11">
        <v>0</v>
      </c>
      <c r="G46" s="12">
        <v>0</v>
      </c>
      <c r="H46" s="11">
        <v>0</v>
      </c>
      <c r="I46" s="12">
        <v>0</v>
      </c>
      <c r="J46" s="11">
        <v>0</v>
      </c>
      <c r="K46" s="12">
        <v>0</v>
      </c>
      <c r="L46" s="11">
        <v>0</v>
      </c>
      <c r="M46" s="12">
        <v>0</v>
      </c>
      <c r="N46" s="11">
        <v>0</v>
      </c>
      <c r="O46" s="12">
        <v>0</v>
      </c>
      <c r="P46" s="11">
        <v>0</v>
      </c>
      <c r="Q46" s="12">
        <v>0</v>
      </c>
      <c r="R46" s="11">
        <v>0</v>
      </c>
      <c r="S46" s="12">
        <v>0</v>
      </c>
      <c r="T46" s="11">
        <v>0</v>
      </c>
      <c r="U46" s="12">
        <v>0</v>
      </c>
      <c r="V46" s="11">
        <v>0</v>
      </c>
      <c r="W46" s="12">
        <v>0</v>
      </c>
    </row>
    <row r="47" spans="1:23" s="4" customFormat="1" ht="15.75" hidden="1" x14ac:dyDescent="0.25">
      <c r="A47" s="16">
        <v>36</v>
      </c>
      <c r="B47" s="11" t="s">
        <v>48</v>
      </c>
      <c r="C47" s="11">
        <v>0</v>
      </c>
      <c r="D47" s="11">
        <v>0</v>
      </c>
      <c r="E47" s="11">
        <v>0</v>
      </c>
      <c r="F47" s="11">
        <v>0</v>
      </c>
      <c r="G47" s="12">
        <v>0</v>
      </c>
      <c r="H47" s="11">
        <v>0</v>
      </c>
      <c r="I47" s="12">
        <v>0</v>
      </c>
      <c r="J47" s="11">
        <v>0</v>
      </c>
      <c r="K47" s="12">
        <v>0</v>
      </c>
      <c r="L47" s="11">
        <v>0</v>
      </c>
      <c r="M47" s="12">
        <v>0</v>
      </c>
      <c r="N47" s="11">
        <v>0</v>
      </c>
      <c r="O47" s="12">
        <v>0</v>
      </c>
      <c r="P47" s="11">
        <v>0</v>
      </c>
      <c r="Q47" s="12">
        <v>0</v>
      </c>
      <c r="R47" s="11">
        <v>0</v>
      </c>
      <c r="S47" s="12">
        <v>0</v>
      </c>
      <c r="T47" s="11">
        <v>0</v>
      </c>
      <c r="U47" s="12">
        <v>0</v>
      </c>
      <c r="V47" s="11">
        <v>0</v>
      </c>
      <c r="W47" s="12">
        <v>0</v>
      </c>
    </row>
    <row r="48" spans="1:23" s="4" customFormat="1" ht="15.75" x14ac:dyDescent="0.25">
      <c r="A48" s="16">
        <v>17</v>
      </c>
      <c r="B48" s="11" t="s">
        <v>49</v>
      </c>
      <c r="C48" s="11">
        <v>565</v>
      </c>
      <c r="D48" s="11">
        <v>0</v>
      </c>
      <c r="E48" s="11">
        <v>565</v>
      </c>
      <c r="F48" s="11">
        <v>565</v>
      </c>
      <c r="G48" s="12">
        <v>985.04</v>
      </c>
      <c r="H48" s="11">
        <v>0</v>
      </c>
      <c r="I48" s="12">
        <v>0</v>
      </c>
      <c r="J48" s="11">
        <v>565</v>
      </c>
      <c r="K48" s="12">
        <v>985.04</v>
      </c>
      <c r="L48" s="11">
        <v>565</v>
      </c>
      <c r="M48" s="12">
        <v>985.04</v>
      </c>
      <c r="N48" s="11">
        <v>0</v>
      </c>
      <c r="O48" s="12">
        <v>0</v>
      </c>
      <c r="P48" s="11">
        <v>565</v>
      </c>
      <c r="Q48" s="12">
        <v>985.04</v>
      </c>
      <c r="R48" s="11">
        <v>6280</v>
      </c>
      <c r="S48" s="12">
        <v>5745.6</v>
      </c>
      <c r="T48" s="11">
        <v>398</v>
      </c>
      <c r="U48" s="12">
        <v>272.62</v>
      </c>
      <c r="V48" s="11">
        <v>6678</v>
      </c>
      <c r="W48" s="12">
        <v>6018.23</v>
      </c>
    </row>
    <row r="49" spans="1:23" s="4" customFormat="1" ht="15.75" hidden="1" x14ac:dyDescent="0.25">
      <c r="A49" s="13">
        <v>38</v>
      </c>
      <c r="B49" s="13" t="s">
        <v>50</v>
      </c>
      <c r="C49" s="11">
        <v>0</v>
      </c>
      <c r="D49" s="11">
        <v>0</v>
      </c>
      <c r="E49" s="11">
        <v>0</v>
      </c>
      <c r="F49" s="11">
        <v>0</v>
      </c>
      <c r="G49" s="12">
        <v>0</v>
      </c>
      <c r="H49" s="11">
        <v>0</v>
      </c>
      <c r="I49" s="12">
        <v>0</v>
      </c>
      <c r="J49" s="11">
        <v>0</v>
      </c>
      <c r="K49" s="12">
        <v>0</v>
      </c>
      <c r="L49" s="11">
        <v>0</v>
      </c>
      <c r="M49" s="12">
        <v>0</v>
      </c>
      <c r="N49" s="11">
        <v>0</v>
      </c>
      <c r="O49" s="12">
        <v>0</v>
      </c>
      <c r="P49" s="11">
        <v>0</v>
      </c>
      <c r="Q49" s="12">
        <v>0</v>
      </c>
      <c r="R49" s="11">
        <v>0</v>
      </c>
      <c r="S49" s="12">
        <v>0</v>
      </c>
      <c r="T49" s="11">
        <v>0</v>
      </c>
      <c r="U49" s="12">
        <v>0</v>
      </c>
      <c r="V49" s="11">
        <v>0</v>
      </c>
      <c r="W49" s="12">
        <v>0</v>
      </c>
    </row>
    <row r="50" spans="1:23" s="2" customFormat="1" ht="17.25" x14ac:dyDescent="0.3">
      <c r="A50" s="24" t="s">
        <v>20</v>
      </c>
      <c r="B50" s="25"/>
      <c r="C50" s="11">
        <f t="shared" ref="C50:W50" si="4">SUM(C29:C49)</f>
        <v>10496</v>
      </c>
      <c r="D50" s="11">
        <f t="shared" si="4"/>
        <v>766</v>
      </c>
      <c r="E50" s="11">
        <f t="shared" si="4"/>
        <v>11262</v>
      </c>
      <c r="F50" s="11">
        <f t="shared" si="4"/>
        <v>10496</v>
      </c>
      <c r="G50" s="12">
        <f t="shared" si="4"/>
        <v>11166.09</v>
      </c>
      <c r="H50" s="11">
        <f t="shared" si="4"/>
        <v>766</v>
      </c>
      <c r="I50" s="12">
        <f t="shared" si="4"/>
        <v>1252.3800000000001</v>
      </c>
      <c r="J50" s="11">
        <f t="shared" si="4"/>
        <v>11262</v>
      </c>
      <c r="K50" s="12">
        <f t="shared" si="4"/>
        <v>12418.490000000002</v>
      </c>
      <c r="L50" s="11">
        <f t="shared" si="4"/>
        <v>10496</v>
      </c>
      <c r="M50" s="12">
        <f t="shared" si="4"/>
        <v>11166.09</v>
      </c>
      <c r="N50" s="11">
        <f t="shared" si="4"/>
        <v>766</v>
      </c>
      <c r="O50" s="12">
        <f t="shared" si="4"/>
        <v>1252.3800000000001</v>
      </c>
      <c r="P50" s="11">
        <f t="shared" si="4"/>
        <v>11262</v>
      </c>
      <c r="Q50" s="12">
        <f t="shared" si="4"/>
        <v>12418.490000000002</v>
      </c>
      <c r="R50" s="11">
        <f t="shared" si="4"/>
        <v>130833</v>
      </c>
      <c r="S50" s="12">
        <f t="shared" si="4"/>
        <v>73796.260000000009</v>
      </c>
      <c r="T50" s="11">
        <f t="shared" si="4"/>
        <v>14769</v>
      </c>
      <c r="U50" s="12">
        <f t="shared" si="4"/>
        <v>9764.340000000002</v>
      </c>
      <c r="V50" s="11">
        <f t="shared" si="4"/>
        <v>145602</v>
      </c>
      <c r="W50" s="12">
        <f t="shared" si="4"/>
        <v>83560.59</v>
      </c>
    </row>
    <row r="51" spans="1:23" s="3" customFormat="1" ht="24.75" x14ac:dyDescent="0.5">
      <c r="A51" s="14"/>
      <c r="B51" s="20" t="s">
        <v>51</v>
      </c>
      <c r="C51" s="21"/>
      <c r="D51" s="21"/>
      <c r="E51" s="21"/>
      <c r="F51" s="21"/>
      <c r="G51" s="20"/>
      <c r="H51" s="21"/>
      <c r="I51" s="21"/>
      <c r="J51" s="21"/>
      <c r="K51" s="21"/>
      <c r="L51" s="20"/>
      <c r="M51" s="21"/>
      <c r="N51" s="21"/>
      <c r="O51" s="21"/>
      <c r="P51" s="21"/>
      <c r="Q51" s="20"/>
      <c r="R51" s="21"/>
      <c r="S51" s="21"/>
      <c r="T51" s="21"/>
      <c r="U51" s="21"/>
      <c r="V51" s="20"/>
      <c r="W51" s="21"/>
    </row>
    <row r="52" spans="1:23" s="4" customFormat="1" ht="15.75" x14ac:dyDescent="0.25">
      <c r="A52" s="16">
        <v>18</v>
      </c>
      <c r="B52" s="15" t="s">
        <v>52</v>
      </c>
      <c r="C52" s="11">
        <v>0</v>
      </c>
      <c r="D52" s="11">
        <v>0</v>
      </c>
      <c r="E52" s="11">
        <v>0</v>
      </c>
      <c r="F52" s="11">
        <v>10895</v>
      </c>
      <c r="G52" s="12">
        <v>3374.81</v>
      </c>
      <c r="H52" s="11">
        <v>34600</v>
      </c>
      <c r="I52" s="12">
        <v>10143.049999999999</v>
      </c>
      <c r="J52" s="11">
        <v>45495</v>
      </c>
      <c r="K52" s="12">
        <v>13517.86</v>
      </c>
      <c r="L52" s="11">
        <v>10895</v>
      </c>
      <c r="M52" s="12">
        <v>3374.81</v>
      </c>
      <c r="N52" s="11">
        <v>34600</v>
      </c>
      <c r="O52" s="12">
        <v>10143.049999999999</v>
      </c>
      <c r="P52" s="11">
        <v>45495</v>
      </c>
      <c r="Q52" s="12">
        <v>13517.86</v>
      </c>
      <c r="R52" s="11">
        <v>10895</v>
      </c>
      <c r="S52" s="12">
        <v>3374.81</v>
      </c>
      <c r="T52" s="11">
        <v>34600</v>
      </c>
      <c r="U52" s="12">
        <v>10143.049999999999</v>
      </c>
      <c r="V52" s="11">
        <v>45495</v>
      </c>
      <c r="W52" s="12">
        <v>13517.86</v>
      </c>
    </row>
    <row r="53" spans="1:23" s="4" customFormat="1" ht="15.75" hidden="1" x14ac:dyDescent="0.25">
      <c r="A53" s="16">
        <v>40</v>
      </c>
      <c r="B53" s="15" t="s">
        <v>53</v>
      </c>
      <c r="C53" s="11">
        <v>0</v>
      </c>
      <c r="D53" s="11">
        <v>0</v>
      </c>
      <c r="E53" s="11">
        <v>0</v>
      </c>
      <c r="F53" s="11">
        <v>0</v>
      </c>
      <c r="G53" s="12">
        <v>0</v>
      </c>
      <c r="H53" s="11">
        <v>0</v>
      </c>
      <c r="I53" s="12">
        <v>0</v>
      </c>
      <c r="J53" s="11">
        <v>0</v>
      </c>
      <c r="K53" s="12">
        <v>0</v>
      </c>
      <c r="L53" s="11">
        <v>0</v>
      </c>
      <c r="M53" s="12">
        <v>0</v>
      </c>
      <c r="N53" s="11">
        <v>0</v>
      </c>
      <c r="O53" s="12">
        <v>0</v>
      </c>
      <c r="P53" s="11">
        <v>0</v>
      </c>
      <c r="Q53" s="12">
        <v>0</v>
      </c>
      <c r="R53" s="11">
        <v>0</v>
      </c>
      <c r="S53" s="12">
        <v>0</v>
      </c>
      <c r="T53" s="11">
        <v>0</v>
      </c>
      <c r="U53" s="12">
        <v>0</v>
      </c>
      <c r="V53" s="11">
        <v>0</v>
      </c>
      <c r="W53" s="12">
        <v>0</v>
      </c>
    </row>
    <row r="54" spans="1:23" s="4" customFormat="1" ht="15.75" x14ac:dyDescent="0.25">
      <c r="A54" s="16">
        <v>19</v>
      </c>
      <c r="B54" s="15" t="s">
        <v>54</v>
      </c>
      <c r="C54" s="11">
        <v>139</v>
      </c>
      <c r="D54" s="11">
        <v>54</v>
      </c>
      <c r="E54" s="11">
        <v>193</v>
      </c>
      <c r="F54" s="11">
        <v>139</v>
      </c>
      <c r="G54" s="12">
        <v>313.02999999999997</v>
      </c>
      <c r="H54" s="11">
        <v>54</v>
      </c>
      <c r="I54" s="12">
        <v>118.5</v>
      </c>
      <c r="J54" s="11">
        <v>193</v>
      </c>
      <c r="K54" s="12">
        <v>431.53</v>
      </c>
      <c r="L54" s="11">
        <v>139</v>
      </c>
      <c r="M54" s="12">
        <v>313.02999999999997</v>
      </c>
      <c r="N54" s="11">
        <v>54</v>
      </c>
      <c r="O54" s="12">
        <v>118.5</v>
      </c>
      <c r="P54" s="11">
        <v>193</v>
      </c>
      <c r="Q54" s="12">
        <v>431.53</v>
      </c>
      <c r="R54" s="11">
        <v>10520</v>
      </c>
      <c r="S54" s="12">
        <v>6976.79</v>
      </c>
      <c r="T54" s="11">
        <v>2031</v>
      </c>
      <c r="U54" s="12">
        <v>1799.8</v>
      </c>
      <c r="V54" s="11">
        <v>12551</v>
      </c>
      <c r="W54" s="12">
        <v>8776.57</v>
      </c>
    </row>
    <row r="55" spans="1:23" s="4" customFormat="1" ht="15.75" x14ac:dyDescent="0.25">
      <c r="A55" s="16">
        <v>20</v>
      </c>
      <c r="B55" s="15" t="s">
        <v>55</v>
      </c>
      <c r="C55" s="11">
        <v>0</v>
      </c>
      <c r="D55" s="11">
        <v>11227</v>
      </c>
      <c r="E55" s="11">
        <v>11227</v>
      </c>
      <c r="F55" s="11">
        <v>0</v>
      </c>
      <c r="G55" s="12">
        <v>0</v>
      </c>
      <c r="H55" s="11">
        <v>11227</v>
      </c>
      <c r="I55" s="12">
        <v>13214.07</v>
      </c>
      <c r="J55" s="11">
        <v>11227</v>
      </c>
      <c r="K55" s="12">
        <v>13214.07</v>
      </c>
      <c r="L55" s="11">
        <v>0</v>
      </c>
      <c r="M55" s="12">
        <v>0</v>
      </c>
      <c r="N55" s="11">
        <v>11227</v>
      </c>
      <c r="O55" s="12">
        <v>13214.07</v>
      </c>
      <c r="P55" s="11">
        <v>11227</v>
      </c>
      <c r="Q55" s="12">
        <v>13214.07</v>
      </c>
      <c r="R55" s="11">
        <v>30288</v>
      </c>
      <c r="S55" s="12">
        <v>13208.6</v>
      </c>
      <c r="T55" s="11">
        <v>82168</v>
      </c>
      <c r="U55" s="12">
        <v>53595.46</v>
      </c>
      <c r="V55" s="11">
        <v>112456</v>
      </c>
      <c r="W55" s="12">
        <v>66804.08</v>
      </c>
    </row>
    <row r="56" spans="1:23" s="4" customFormat="1" ht="15.75" x14ac:dyDescent="0.25">
      <c r="A56" s="16">
        <v>21</v>
      </c>
      <c r="B56" s="15" t="s">
        <v>56</v>
      </c>
      <c r="C56" s="11">
        <v>1611</v>
      </c>
      <c r="D56" s="11">
        <v>13</v>
      </c>
      <c r="E56" s="11">
        <v>1624</v>
      </c>
      <c r="F56" s="11">
        <v>8054</v>
      </c>
      <c r="G56" s="12">
        <v>5523.26</v>
      </c>
      <c r="H56" s="11">
        <v>63</v>
      </c>
      <c r="I56" s="12">
        <v>39.700000000000003</v>
      </c>
      <c r="J56" s="11">
        <v>8117</v>
      </c>
      <c r="K56" s="12">
        <v>5562.96</v>
      </c>
      <c r="L56" s="11">
        <v>8054</v>
      </c>
      <c r="M56" s="12">
        <v>5523.26</v>
      </c>
      <c r="N56" s="11">
        <v>63</v>
      </c>
      <c r="O56" s="12">
        <v>39.700000000000003</v>
      </c>
      <c r="P56" s="11">
        <v>8117</v>
      </c>
      <c r="Q56" s="12">
        <v>5562.96</v>
      </c>
      <c r="R56" s="11">
        <v>103200</v>
      </c>
      <c r="S56" s="12">
        <v>37894.370000000003</v>
      </c>
      <c r="T56" s="11">
        <v>1351</v>
      </c>
      <c r="U56" s="12">
        <v>387.74</v>
      </c>
      <c r="V56" s="11">
        <v>104551</v>
      </c>
      <c r="W56" s="12">
        <v>38282.080000000002</v>
      </c>
    </row>
    <row r="57" spans="1:23" s="4" customFormat="1" ht="15.75" hidden="1" x14ac:dyDescent="0.25">
      <c r="A57" s="16">
        <v>21</v>
      </c>
      <c r="B57" s="15" t="s">
        <v>57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</row>
    <row r="58" spans="1:23" s="4" customFormat="1" ht="15.75" x14ac:dyDescent="0.25">
      <c r="A58" s="16">
        <v>22</v>
      </c>
      <c r="B58" s="15" t="s">
        <v>58</v>
      </c>
      <c r="C58" s="11">
        <v>0</v>
      </c>
      <c r="D58" s="11">
        <v>0</v>
      </c>
      <c r="E58" s="11">
        <v>0</v>
      </c>
      <c r="F58" s="11">
        <v>15</v>
      </c>
      <c r="G58" s="12">
        <v>50.4</v>
      </c>
      <c r="H58" s="11">
        <v>84</v>
      </c>
      <c r="I58" s="12">
        <v>248.1</v>
      </c>
      <c r="J58" s="11">
        <v>99</v>
      </c>
      <c r="K58" s="12">
        <v>298.5</v>
      </c>
      <c r="L58" s="11">
        <v>15</v>
      </c>
      <c r="M58" s="12">
        <v>50.4</v>
      </c>
      <c r="N58" s="11">
        <v>84</v>
      </c>
      <c r="O58" s="12">
        <v>248.1</v>
      </c>
      <c r="P58" s="11">
        <v>99</v>
      </c>
      <c r="Q58" s="12">
        <v>298.5</v>
      </c>
      <c r="R58" s="11">
        <v>6027</v>
      </c>
      <c r="S58" s="12">
        <v>8434.35</v>
      </c>
      <c r="T58" s="11">
        <v>581</v>
      </c>
      <c r="U58" s="12">
        <v>1425.24</v>
      </c>
      <c r="V58" s="11">
        <v>6608</v>
      </c>
      <c r="W58" s="12">
        <v>9859.59</v>
      </c>
    </row>
    <row r="59" spans="1:23" s="4" customFormat="1" ht="15.75" x14ac:dyDescent="0.25">
      <c r="A59" s="10">
        <v>23</v>
      </c>
      <c r="B59" s="15" t="s">
        <v>59</v>
      </c>
      <c r="C59" s="11">
        <v>1365</v>
      </c>
      <c r="D59" s="11">
        <v>806</v>
      </c>
      <c r="E59" s="11">
        <v>2171</v>
      </c>
      <c r="F59" s="11">
        <v>1365</v>
      </c>
      <c r="G59" s="12">
        <v>558.07000000000005</v>
      </c>
      <c r="H59" s="11">
        <v>806</v>
      </c>
      <c r="I59" s="12">
        <v>335.93</v>
      </c>
      <c r="J59" s="11">
        <v>2171</v>
      </c>
      <c r="K59" s="12">
        <v>894</v>
      </c>
      <c r="L59" s="11">
        <v>1365</v>
      </c>
      <c r="M59" s="12">
        <v>558.07000000000005</v>
      </c>
      <c r="N59" s="11">
        <v>806</v>
      </c>
      <c r="O59" s="12">
        <v>335.93</v>
      </c>
      <c r="P59" s="11">
        <v>2171</v>
      </c>
      <c r="Q59" s="12">
        <v>894</v>
      </c>
      <c r="R59" s="11">
        <v>42366</v>
      </c>
      <c r="S59" s="12">
        <v>9875.67</v>
      </c>
      <c r="T59" s="11">
        <v>21394</v>
      </c>
      <c r="U59" s="12">
        <v>4816.13</v>
      </c>
      <c r="V59" s="11">
        <v>63760</v>
      </c>
      <c r="W59" s="12">
        <v>14691.79</v>
      </c>
    </row>
    <row r="60" spans="1:23" s="4" customFormat="1" ht="15.75" hidden="1" x14ac:dyDescent="0.25">
      <c r="A60" s="10">
        <v>47</v>
      </c>
      <c r="B60" s="15" t="s">
        <v>60</v>
      </c>
      <c r="C60" s="11">
        <v>0</v>
      </c>
      <c r="D60" s="11">
        <v>0</v>
      </c>
      <c r="E60" s="11">
        <v>0</v>
      </c>
      <c r="F60" s="11">
        <v>0</v>
      </c>
      <c r="G60" s="12">
        <v>0</v>
      </c>
      <c r="H60" s="11">
        <v>0</v>
      </c>
      <c r="I60" s="12">
        <v>0</v>
      </c>
      <c r="J60" s="11">
        <v>0</v>
      </c>
      <c r="K60" s="12">
        <v>0</v>
      </c>
      <c r="L60" s="11">
        <v>0</v>
      </c>
      <c r="M60" s="12">
        <v>0</v>
      </c>
      <c r="N60" s="11">
        <v>0</v>
      </c>
      <c r="O60" s="12">
        <v>0</v>
      </c>
      <c r="P60" s="11">
        <v>0</v>
      </c>
      <c r="Q60" s="12">
        <v>0</v>
      </c>
      <c r="R60" s="11">
        <v>0</v>
      </c>
      <c r="S60" s="12">
        <v>0</v>
      </c>
      <c r="T60" s="11">
        <v>0</v>
      </c>
      <c r="U60" s="12">
        <v>0</v>
      </c>
      <c r="V60" s="11">
        <v>0</v>
      </c>
      <c r="W60" s="12">
        <v>0</v>
      </c>
    </row>
    <row r="61" spans="1:23" s="2" customFormat="1" ht="17.25" x14ac:dyDescent="0.3">
      <c r="A61" s="24" t="s">
        <v>20</v>
      </c>
      <c r="B61" s="25"/>
      <c r="C61" s="11">
        <f t="shared" ref="C61:W61" si="5">SUM(C52:C60)</f>
        <v>3115</v>
      </c>
      <c r="D61" s="11">
        <f t="shared" si="5"/>
        <v>12100</v>
      </c>
      <c r="E61" s="11">
        <f t="shared" si="5"/>
        <v>15215</v>
      </c>
      <c r="F61" s="11">
        <f t="shared" si="5"/>
        <v>20468</v>
      </c>
      <c r="G61" s="12">
        <f t="shared" si="5"/>
        <v>9819.57</v>
      </c>
      <c r="H61" s="11">
        <f t="shared" si="5"/>
        <v>46834</v>
      </c>
      <c r="I61" s="12">
        <f t="shared" si="5"/>
        <v>24099.35</v>
      </c>
      <c r="J61" s="11">
        <f t="shared" si="5"/>
        <v>67302</v>
      </c>
      <c r="K61" s="12">
        <f t="shared" si="5"/>
        <v>33918.92</v>
      </c>
      <c r="L61" s="11">
        <f t="shared" si="5"/>
        <v>20468</v>
      </c>
      <c r="M61" s="12">
        <f t="shared" si="5"/>
        <v>9819.57</v>
      </c>
      <c r="N61" s="11">
        <f t="shared" si="5"/>
        <v>46834</v>
      </c>
      <c r="O61" s="12">
        <f t="shared" si="5"/>
        <v>24099.35</v>
      </c>
      <c r="P61" s="11">
        <f t="shared" si="5"/>
        <v>67302</v>
      </c>
      <c r="Q61" s="12">
        <f t="shared" si="5"/>
        <v>33918.92</v>
      </c>
      <c r="R61" s="11">
        <f t="shared" si="5"/>
        <v>203296</v>
      </c>
      <c r="S61" s="12">
        <f t="shared" si="5"/>
        <v>79764.590000000011</v>
      </c>
      <c r="T61" s="11">
        <f t="shared" si="5"/>
        <v>142125</v>
      </c>
      <c r="U61" s="12">
        <f t="shared" si="5"/>
        <v>72167.420000000013</v>
      </c>
      <c r="V61" s="11">
        <f t="shared" si="5"/>
        <v>345421</v>
      </c>
      <c r="W61" s="12">
        <f t="shared" si="5"/>
        <v>151931.97000000003</v>
      </c>
    </row>
    <row r="62" spans="1:23" s="3" customFormat="1" ht="24.75" hidden="1" x14ac:dyDescent="0.5">
      <c r="A62" s="14"/>
      <c r="B62" s="26" t="s">
        <v>61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8"/>
    </row>
    <row r="63" spans="1:23" s="4" customFormat="1" hidden="1" x14ac:dyDescent="0.25">
      <c r="A63" s="13">
        <v>48</v>
      </c>
      <c r="B63" s="13" t="s">
        <v>62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</row>
    <row r="64" spans="1:23" s="4" customFormat="1" hidden="1" x14ac:dyDescent="0.25">
      <c r="A64" s="13">
        <v>49</v>
      </c>
      <c r="B64" s="13" t="s">
        <v>63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</row>
    <row r="65" spans="1:23" s="4" customFormat="1" hidden="1" x14ac:dyDescent="0.25">
      <c r="A65" s="13">
        <v>50</v>
      </c>
      <c r="B65" s="13" t="s">
        <v>64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</row>
    <row r="66" spans="1:23" s="4" customFormat="1" hidden="1" x14ac:dyDescent="0.25">
      <c r="A66" s="13">
        <v>51</v>
      </c>
      <c r="B66" s="13" t="s">
        <v>65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</row>
    <row r="67" spans="1:23" s="4" customFormat="1" hidden="1" x14ac:dyDescent="0.25">
      <c r="A67" s="13">
        <v>52</v>
      </c>
      <c r="B67" s="13" t="s">
        <v>66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</row>
    <row r="68" spans="1:23" s="4" customFormat="1" hidden="1" x14ac:dyDescent="0.25">
      <c r="A68" s="13">
        <v>53</v>
      </c>
      <c r="B68" s="13" t="s">
        <v>67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</row>
    <row r="69" spans="1:23" s="4" customFormat="1" hidden="1" x14ac:dyDescent="0.25">
      <c r="A69" s="29" t="s">
        <v>20</v>
      </c>
      <c r="B69" s="30"/>
      <c r="C69" s="13">
        <f t="shared" ref="C69:W69" si="6">SUM(C63:C68)</f>
        <v>0</v>
      </c>
      <c r="D69" s="13">
        <f t="shared" si="6"/>
        <v>0</v>
      </c>
      <c r="E69" s="13">
        <f t="shared" si="6"/>
        <v>0</v>
      </c>
      <c r="F69" s="13">
        <f t="shared" si="6"/>
        <v>0</v>
      </c>
      <c r="G69" s="13">
        <f t="shared" si="6"/>
        <v>0</v>
      </c>
      <c r="H69" s="13">
        <f t="shared" si="6"/>
        <v>0</v>
      </c>
      <c r="I69" s="13">
        <f t="shared" si="6"/>
        <v>0</v>
      </c>
      <c r="J69" s="13">
        <f t="shared" si="6"/>
        <v>0</v>
      </c>
      <c r="K69" s="13">
        <f t="shared" si="6"/>
        <v>0</v>
      </c>
      <c r="L69" s="13">
        <f t="shared" si="6"/>
        <v>0</v>
      </c>
      <c r="M69" s="13">
        <f t="shared" si="6"/>
        <v>0</v>
      </c>
      <c r="N69" s="13">
        <f t="shared" si="6"/>
        <v>0</v>
      </c>
      <c r="O69" s="13">
        <f t="shared" si="6"/>
        <v>0</v>
      </c>
      <c r="P69" s="13">
        <f t="shared" si="6"/>
        <v>0</v>
      </c>
      <c r="Q69" s="13">
        <f t="shared" si="6"/>
        <v>0</v>
      </c>
      <c r="R69" s="13">
        <f t="shared" si="6"/>
        <v>0</v>
      </c>
      <c r="S69" s="13">
        <f t="shared" si="6"/>
        <v>0</v>
      </c>
      <c r="T69" s="13">
        <f t="shared" si="6"/>
        <v>0</v>
      </c>
      <c r="U69" s="13">
        <f t="shared" si="6"/>
        <v>0</v>
      </c>
      <c r="V69" s="13">
        <f t="shared" si="6"/>
        <v>0</v>
      </c>
      <c r="W69" s="13">
        <f t="shared" si="6"/>
        <v>0</v>
      </c>
    </row>
    <row r="70" spans="1:23" s="4" customFormat="1" ht="15.75" x14ac:dyDescent="0.25">
      <c r="A70" s="18" t="s">
        <v>68</v>
      </c>
      <c r="B70" s="19"/>
      <c r="C70" s="11">
        <f t="shared" ref="C70:W70" si="7">SUM(C15+C18+C23+C27+C50+C61+C69)</f>
        <v>23001</v>
      </c>
      <c r="D70" s="11">
        <f t="shared" si="7"/>
        <v>14395</v>
      </c>
      <c r="E70" s="11">
        <f t="shared" si="7"/>
        <v>37396</v>
      </c>
      <c r="F70" s="11">
        <f t="shared" si="7"/>
        <v>31347</v>
      </c>
      <c r="G70" s="12">
        <f t="shared" si="7"/>
        <v>21430.78</v>
      </c>
      <c r="H70" s="11">
        <f t="shared" si="7"/>
        <v>47633</v>
      </c>
      <c r="I70" s="12">
        <f t="shared" si="7"/>
        <v>25549.739999999998</v>
      </c>
      <c r="J70" s="11">
        <f t="shared" si="7"/>
        <v>78980</v>
      </c>
      <c r="K70" s="12">
        <f t="shared" si="7"/>
        <v>46980.54</v>
      </c>
      <c r="L70" s="11">
        <f t="shared" si="7"/>
        <v>31347</v>
      </c>
      <c r="M70" s="12">
        <f t="shared" si="7"/>
        <v>21430.78</v>
      </c>
      <c r="N70" s="11">
        <f t="shared" si="7"/>
        <v>47633</v>
      </c>
      <c r="O70" s="11">
        <f t="shared" si="7"/>
        <v>25549.739999999998</v>
      </c>
      <c r="P70" s="11">
        <f t="shared" si="7"/>
        <v>78980</v>
      </c>
      <c r="Q70" s="12">
        <f t="shared" si="7"/>
        <v>46980.54</v>
      </c>
      <c r="R70" s="11">
        <f t="shared" si="7"/>
        <v>340801</v>
      </c>
      <c r="S70" s="12">
        <f t="shared" si="7"/>
        <v>160119.81000000003</v>
      </c>
      <c r="T70" s="11">
        <f t="shared" si="7"/>
        <v>158887</v>
      </c>
      <c r="U70" s="12">
        <f t="shared" si="7"/>
        <v>86146.580000000016</v>
      </c>
      <c r="V70" s="11">
        <f t="shared" si="7"/>
        <v>499688</v>
      </c>
      <c r="W70" s="12">
        <f t="shared" si="7"/>
        <v>246266.33000000002</v>
      </c>
    </row>
    <row r="71" spans="1:23" s="4" customFormat="1" x14ac:dyDescent="0.25">
      <c r="A71" s="13"/>
      <c r="B71" s="13" t="s">
        <v>69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</row>
  </sheetData>
  <mergeCells count="53">
    <mergeCell ref="A1:W1"/>
    <mergeCell ref="A2:W2"/>
    <mergeCell ref="J5:K5"/>
    <mergeCell ref="L4:Q4"/>
    <mergeCell ref="L5:M5"/>
    <mergeCell ref="N5:O5"/>
    <mergeCell ref="P5:Q5"/>
    <mergeCell ref="B4:B6"/>
    <mergeCell ref="A4:A6"/>
    <mergeCell ref="C4:E4"/>
    <mergeCell ref="F4:K4"/>
    <mergeCell ref="F5:G5"/>
    <mergeCell ref="H5:I5"/>
    <mergeCell ref="S3:W3"/>
    <mergeCell ref="Q28:U28"/>
    <mergeCell ref="V28:W28"/>
    <mergeCell ref="R4:W4"/>
    <mergeCell ref="R5:S5"/>
    <mergeCell ref="A15:B15"/>
    <mergeCell ref="A18:B18"/>
    <mergeCell ref="Q16:U16"/>
    <mergeCell ref="V16:W16"/>
    <mergeCell ref="T5:U5"/>
    <mergeCell ref="V5:W5"/>
    <mergeCell ref="A23:B23"/>
    <mergeCell ref="A27:B27"/>
    <mergeCell ref="Q19:U19"/>
    <mergeCell ref="V19:W19"/>
    <mergeCell ref="Q24:U24"/>
    <mergeCell ref="V24:W24"/>
    <mergeCell ref="A50:B50"/>
    <mergeCell ref="A61:B61"/>
    <mergeCell ref="B62:W62"/>
    <mergeCell ref="A69:B69"/>
    <mergeCell ref="L51:P51"/>
    <mergeCell ref="Q51:U51"/>
    <mergeCell ref="V51:W51"/>
    <mergeCell ref="A70:B70"/>
    <mergeCell ref="B7:F7"/>
    <mergeCell ref="B16:F16"/>
    <mergeCell ref="G16:K16"/>
    <mergeCell ref="L16:P16"/>
    <mergeCell ref="B19:F19"/>
    <mergeCell ref="G19:K19"/>
    <mergeCell ref="L19:P19"/>
    <mergeCell ref="B24:F24"/>
    <mergeCell ref="G24:K24"/>
    <mergeCell ref="L24:P24"/>
    <mergeCell ref="B28:F28"/>
    <mergeCell ref="G28:K28"/>
    <mergeCell ref="L28:P28"/>
    <mergeCell ref="B51:F51"/>
    <mergeCell ref="G51:K51"/>
  </mergeCells>
  <printOptions horizontalCentered="1" verticalCentered="1"/>
  <pageMargins left="0.39370078740157483" right="0.39370078740157483" top="0.31496062992125984" bottom="0.31496062992125984" header="0" footer="0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Bank</vt:lpstr>
      <vt:lpstr>Bank!Print_Titles</vt:lpstr>
    </vt:vector>
  </TitlesOfParts>
  <Company>HCL Infosystems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sujatha.anil</dc:creator>
  <cp:lastModifiedBy>Savan Manilal Patel</cp:lastModifiedBy>
  <cp:lastPrinted>2023-12-14T09:29:05Z</cp:lastPrinted>
  <dcterms:created xsi:type="dcterms:W3CDTF">2014-12-03T10:28:03Z</dcterms:created>
  <dcterms:modified xsi:type="dcterms:W3CDTF">2025-08-21T11:42:36Z</dcterms:modified>
</cp:coreProperties>
</file>